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9DF7406E-D63C-0541-8DBA-009EEA88BC77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F40" i="9" s="1"/>
  <c r="E82" i="9"/>
  <c r="D82" i="9"/>
  <c r="F80" i="9"/>
  <c r="E80" i="9"/>
  <c r="D80" i="9"/>
  <c r="F78" i="9"/>
  <c r="E78" i="9"/>
  <c r="D78" i="9"/>
  <c r="F77" i="9"/>
  <c r="E77" i="9"/>
  <c r="D77" i="9"/>
  <c r="D79" i="9" s="1"/>
  <c r="F76" i="9"/>
  <c r="F79" i="9" s="1"/>
  <c r="E76" i="9"/>
  <c r="E79" i="9" s="1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B49" i="9"/>
  <c r="K48" i="9"/>
  <c r="J48" i="9"/>
  <c r="I48" i="9"/>
  <c r="C48" i="9"/>
  <c r="K47" i="9"/>
  <c r="J47" i="9"/>
  <c r="I47" i="9"/>
  <c r="C47" i="9"/>
  <c r="J46" i="9"/>
  <c r="I46" i="9"/>
  <c r="C46" i="9"/>
  <c r="K46" i="9" s="1"/>
  <c r="K45" i="9"/>
  <c r="J45" i="9"/>
  <c r="I45" i="9"/>
  <c r="C45" i="9"/>
  <c r="K44" i="9"/>
  <c r="J44" i="9"/>
  <c r="J43" i="9" s="1"/>
  <c r="J52" i="9" s="1"/>
  <c r="I44" i="9"/>
  <c r="I43" i="9" s="1"/>
  <c r="C44" i="9"/>
  <c r="E43" i="9"/>
  <c r="C43" i="9"/>
  <c r="F41" i="9"/>
  <c r="D41" i="9"/>
  <c r="D40" i="9"/>
  <c r="F39" i="9"/>
  <c r="D39" i="9"/>
  <c r="F38" i="9"/>
  <c r="D38" i="9"/>
  <c r="F37" i="9"/>
  <c r="D37" i="9"/>
  <c r="F36" i="9"/>
  <c r="D36" i="9"/>
  <c r="F35" i="9"/>
  <c r="D35" i="9"/>
  <c r="A33" i="9"/>
  <c r="F32" i="9"/>
  <c r="E32" i="9"/>
  <c r="D32" i="9"/>
  <c r="C27" i="9"/>
  <c r="B27" i="9" s="1"/>
  <c r="A26" i="9"/>
  <c r="F25" i="9"/>
  <c r="E25" i="9"/>
  <c r="D25" i="9"/>
  <c r="A20" i="9"/>
  <c r="D19" i="9"/>
  <c r="F13" i="9"/>
  <c r="E13" i="9"/>
  <c r="D13" i="9"/>
  <c r="F12" i="9"/>
  <c r="E12" i="9"/>
  <c r="E19" i="9" s="1"/>
  <c r="D12" i="9"/>
  <c r="C2" i="9" s="1"/>
  <c r="A11" i="9"/>
  <c r="D10" i="9"/>
  <c r="E9" i="9"/>
  <c r="F9" i="9" s="1"/>
  <c r="E8" i="9"/>
  <c r="F8" i="9" s="1"/>
  <c r="C8" i="9"/>
  <c r="B8" i="9" s="1"/>
  <c r="E7" i="9"/>
  <c r="A6" i="9"/>
  <c r="A4" i="9"/>
  <c r="A3" i="9"/>
  <c r="A1" i="9"/>
  <c r="F82" i="8"/>
  <c r="E82" i="8"/>
  <c r="D82" i="8"/>
  <c r="F80" i="8"/>
  <c r="E80" i="8"/>
  <c r="D80" i="8"/>
  <c r="F78" i="8"/>
  <c r="E78" i="8"/>
  <c r="D78" i="8"/>
  <c r="F77" i="8"/>
  <c r="F79" i="8" s="1"/>
  <c r="F81" i="8" s="1"/>
  <c r="F83" i="8" s="1"/>
  <c r="E77" i="8"/>
  <c r="E79" i="8" s="1"/>
  <c r="E81" i="8" s="1"/>
  <c r="E83" i="8" s="1"/>
  <c r="D77" i="8"/>
  <c r="F76" i="8"/>
  <c r="E76" i="8"/>
  <c r="D76" i="8"/>
  <c r="D79" i="8" s="1"/>
  <c r="D81" i="8" s="1"/>
  <c r="D83" i="8" s="1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I43" i="8" s="1"/>
  <c r="C45" i="8"/>
  <c r="K44" i="8"/>
  <c r="I44" i="8"/>
  <c r="C44" i="8"/>
  <c r="J44" i="8" s="1"/>
  <c r="J43" i="8" s="1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E42" i="8" s="1"/>
  <c r="D34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E19" i="8" s="1"/>
  <c r="D12" i="8"/>
  <c r="D19" i="8" s="1"/>
  <c r="A11" i="8"/>
  <c r="D10" i="8"/>
  <c r="E9" i="8"/>
  <c r="F9" i="8" s="1"/>
  <c r="E8" i="8"/>
  <c r="F7" i="8"/>
  <c r="E7" i="8"/>
  <c r="A6" i="8"/>
  <c r="A4" i="8"/>
  <c r="A3" i="8"/>
  <c r="A1" i="8"/>
  <c r="F82" i="7"/>
  <c r="E82" i="7"/>
  <c r="D82" i="7"/>
  <c r="F80" i="7"/>
  <c r="E80" i="7"/>
  <c r="D80" i="7"/>
  <c r="F78" i="7"/>
  <c r="E78" i="7"/>
  <c r="D78" i="7"/>
  <c r="F77" i="7"/>
  <c r="F79" i="7" s="1"/>
  <c r="E77" i="7"/>
  <c r="D77" i="7"/>
  <c r="F76" i="7"/>
  <c r="E76" i="7"/>
  <c r="E79" i="7" s="1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I43" i="7" s="1"/>
  <c r="I52" i="7" s="1"/>
  <c r="C44" i="7"/>
  <c r="K43" i="7"/>
  <c r="K52" i="7" s="1"/>
  <c r="J43" i="7"/>
  <c r="D43" i="7"/>
  <c r="C43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D12" i="7"/>
  <c r="D19" i="7" s="1"/>
  <c r="A11" i="7"/>
  <c r="D10" i="7"/>
  <c r="E9" i="7"/>
  <c r="F9" i="7" s="1"/>
  <c r="E8" i="7"/>
  <c r="F7" i="7"/>
  <c r="E7" i="7"/>
  <c r="A6" i="7"/>
  <c r="A4" i="7"/>
  <c r="A3" i="7"/>
  <c r="B2" i="7"/>
  <c r="A1" i="7"/>
  <c r="F82" i="6"/>
  <c r="E82" i="6"/>
  <c r="D82" i="6"/>
  <c r="F80" i="6"/>
  <c r="E80" i="6"/>
  <c r="D80" i="6"/>
  <c r="F78" i="6"/>
  <c r="E78" i="6"/>
  <c r="E79" i="6" s="1"/>
  <c r="D78" i="6"/>
  <c r="F77" i="6"/>
  <c r="F79" i="6" s="1"/>
  <c r="E77" i="6"/>
  <c r="D77" i="6"/>
  <c r="F76" i="6"/>
  <c r="E76" i="6"/>
  <c r="D76" i="6"/>
  <c r="D79" i="6" s="1"/>
  <c r="D81" i="6" s="1"/>
  <c r="D83" i="6" s="1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I43" i="6" s="1"/>
  <c r="C44" i="6"/>
  <c r="J43" i="6"/>
  <c r="J52" i="6" s="1"/>
  <c r="C43" i="6"/>
  <c r="F41" i="6"/>
  <c r="E41" i="6"/>
  <c r="D41" i="6"/>
  <c r="A41" i="6"/>
  <c r="F40" i="6"/>
  <c r="D40" i="6"/>
  <c r="F39" i="6"/>
  <c r="E39" i="6"/>
  <c r="D39" i="6"/>
  <c r="F38" i="6"/>
  <c r="D38" i="6"/>
  <c r="F37" i="6"/>
  <c r="D37" i="6"/>
  <c r="F36" i="6"/>
  <c r="D36" i="6"/>
  <c r="F35" i="6"/>
  <c r="D35" i="6"/>
  <c r="D34" i="6"/>
  <c r="D42" i="6" s="1"/>
  <c r="A33" i="6"/>
  <c r="F32" i="6"/>
  <c r="E32" i="6"/>
  <c r="D32" i="6"/>
  <c r="A26" i="6"/>
  <c r="F25" i="6"/>
  <c r="E25" i="6"/>
  <c r="D25" i="6"/>
  <c r="D20" i="6" s="1"/>
  <c r="A20" i="6"/>
  <c r="E19" i="6"/>
  <c r="F13" i="6"/>
  <c r="F19" i="6" s="1"/>
  <c r="E13" i="6"/>
  <c r="D13" i="6"/>
  <c r="F12" i="6"/>
  <c r="E12" i="6"/>
  <c r="D12" i="6"/>
  <c r="A11" i="6"/>
  <c r="D10" i="6"/>
  <c r="E9" i="6"/>
  <c r="F9" i="6" s="1"/>
  <c r="E8" i="6"/>
  <c r="F8" i="6" s="1"/>
  <c r="E7" i="6"/>
  <c r="E10" i="6" s="1"/>
  <c r="E6" i="6" s="1"/>
  <c r="A6" i="6"/>
  <c r="A4" i="6"/>
  <c r="A3" i="6"/>
  <c r="A1" i="6"/>
  <c r="F82" i="5"/>
  <c r="E82" i="5"/>
  <c r="D82" i="5"/>
  <c r="F80" i="5"/>
  <c r="E80" i="5"/>
  <c r="E36" i="5" s="1"/>
  <c r="D80" i="5"/>
  <c r="F78" i="5"/>
  <c r="E78" i="5"/>
  <c r="D78" i="5"/>
  <c r="F77" i="5"/>
  <c r="F79" i="5" s="1"/>
  <c r="E77" i="5"/>
  <c r="D77" i="5"/>
  <c r="F76" i="5"/>
  <c r="E76" i="5"/>
  <c r="E79" i="5" s="1"/>
  <c r="D76" i="5"/>
  <c r="D79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C44" i="5"/>
  <c r="C43" i="5"/>
  <c r="F41" i="5"/>
  <c r="D41" i="5"/>
  <c r="F40" i="5"/>
  <c r="D40" i="5"/>
  <c r="F39" i="5"/>
  <c r="D39" i="5"/>
  <c r="F38" i="5"/>
  <c r="D38" i="5"/>
  <c r="F37" i="5"/>
  <c r="D37" i="5"/>
  <c r="F36" i="5"/>
  <c r="D36" i="5"/>
  <c r="F35" i="5"/>
  <c r="E35" i="5"/>
  <c r="D35" i="5"/>
  <c r="A33" i="5"/>
  <c r="F32" i="5"/>
  <c r="E32" i="5"/>
  <c r="D32" i="5"/>
  <c r="A26" i="5"/>
  <c r="F25" i="5"/>
  <c r="E25" i="5"/>
  <c r="D25" i="5"/>
  <c r="A20" i="5"/>
  <c r="F13" i="5"/>
  <c r="E13" i="5"/>
  <c r="D13" i="5"/>
  <c r="F12" i="5"/>
  <c r="F19" i="5" s="1"/>
  <c r="E12" i="5"/>
  <c r="D12" i="5"/>
  <c r="A11" i="5"/>
  <c r="D10" i="5"/>
  <c r="F9" i="5"/>
  <c r="E9" i="5"/>
  <c r="F8" i="5"/>
  <c r="E8" i="5"/>
  <c r="E7" i="5"/>
  <c r="A6" i="5"/>
  <c r="A4" i="5"/>
  <c r="A3" i="5"/>
  <c r="A1" i="5"/>
  <c r="F82" i="4"/>
  <c r="E82" i="4"/>
  <c r="E40" i="4" s="1"/>
  <c r="D82" i="4"/>
  <c r="F80" i="4"/>
  <c r="F36" i="4" s="1"/>
  <c r="E80" i="4"/>
  <c r="E35" i="4" s="1"/>
  <c r="D80" i="4"/>
  <c r="D79" i="4"/>
  <c r="D81" i="4" s="1"/>
  <c r="D83" i="4" s="1"/>
  <c r="C79" i="4"/>
  <c r="B79" i="4" s="1"/>
  <c r="F78" i="4"/>
  <c r="E78" i="4"/>
  <c r="D78" i="4"/>
  <c r="F77" i="4"/>
  <c r="E77" i="4"/>
  <c r="D77" i="4"/>
  <c r="A77" i="4"/>
  <c r="F76" i="4"/>
  <c r="F79" i="4" s="1"/>
  <c r="E76" i="4"/>
  <c r="E79" i="4" s="1"/>
  <c r="E34" i="4" s="1"/>
  <c r="D76" i="4"/>
  <c r="C76" i="4"/>
  <c r="B76" i="4" s="1"/>
  <c r="B70" i="4"/>
  <c r="B69" i="4"/>
  <c r="B68" i="4"/>
  <c r="B67" i="4"/>
  <c r="B66" i="4"/>
  <c r="B65" i="4"/>
  <c r="C59" i="4"/>
  <c r="B59" i="4" s="1"/>
  <c r="C57" i="4"/>
  <c r="B57" i="4" s="1"/>
  <c r="A56" i="4"/>
  <c r="F55" i="4"/>
  <c r="E55" i="4"/>
  <c r="D55" i="4"/>
  <c r="C55" i="4"/>
  <c r="B55" i="4" s="1"/>
  <c r="A54" i="4"/>
  <c r="F53" i="4"/>
  <c r="E53" i="4"/>
  <c r="D53" i="4"/>
  <c r="C52" i="4"/>
  <c r="K51" i="4"/>
  <c r="K43" i="4" s="1"/>
  <c r="J51" i="4"/>
  <c r="I51" i="4"/>
  <c r="C51" i="4"/>
  <c r="B51" i="4"/>
  <c r="K50" i="4"/>
  <c r="J50" i="4"/>
  <c r="I50" i="4"/>
  <c r="C50" i="4"/>
  <c r="K49" i="4"/>
  <c r="J49" i="4"/>
  <c r="I49" i="4"/>
  <c r="C49" i="4"/>
  <c r="K48" i="4"/>
  <c r="J48" i="4"/>
  <c r="I48" i="4"/>
  <c r="C48" i="4"/>
  <c r="B48" i="4"/>
  <c r="K47" i="4"/>
  <c r="J47" i="4"/>
  <c r="I47" i="4"/>
  <c r="C47" i="4"/>
  <c r="K46" i="4"/>
  <c r="J46" i="4"/>
  <c r="I46" i="4"/>
  <c r="C46" i="4"/>
  <c r="A46" i="4"/>
  <c r="K45" i="4"/>
  <c r="J45" i="4"/>
  <c r="I45" i="4"/>
  <c r="C45" i="4"/>
  <c r="K44" i="4"/>
  <c r="J44" i="4"/>
  <c r="I44" i="4"/>
  <c r="C44" i="4"/>
  <c r="C43" i="4"/>
  <c r="F41" i="4"/>
  <c r="D41" i="4"/>
  <c r="F40" i="4"/>
  <c r="D40" i="4"/>
  <c r="F39" i="4"/>
  <c r="D39" i="4"/>
  <c r="F38" i="4"/>
  <c r="E38" i="4"/>
  <c r="D38" i="4"/>
  <c r="F37" i="4"/>
  <c r="D37" i="4"/>
  <c r="E36" i="4"/>
  <c r="D36" i="4"/>
  <c r="D35" i="4"/>
  <c r="F34" i="4"/>
  <c r="A33" i="4"/>
  <c r="F32" i="4"/>
  <c r="E32" i="4"/>
  <c r="D32" i="4"/>
  <c r="D26" i="4" s="1"/>
  <c r="C29" i="4"/>
  <c r="B29" i="4" s="1"/>
  <c r="A28" i="4"/>
  <c r="E26" i="4"/>
  <c r="A26" i="4"/>
  <c r="F25" i="4"/>
  <c r="E25" i="4"/>
  <c r="D25" i="4"/>
  <c r="D20" i="4" s="1"/>
  <c r="A22" i="4"/>
  <c r="F20" i="4"/>
  <c r="A20" i="4"/>
  <c r="D19" i="4"/>
  <c r="D11" i="4" s="1"/>
  <c r="C17" i="4"/>
  <c r="B17" i="4" s="1"/>
  <c r="F13" i="4"/>
  <c r="E13" i="4"/>
  <c r="D13" i="4"/>
  <c r="F12" i="4"/>
  <c r="E12" i="4"/>
  <c r="E19" i="4" s="1"/>
  <c r="D12" i="4"/>
  <c r="C2" i="4" s="1"/>
  <c r="A11" i="4"/>
  <c r="D10" i="4"/>
  <c r="F9" i="4"/>
  <c r="E9" i="4"/>
  <c r="E8" i="4"/>
  <c r="F8" i="4" s="1"/>
  <c r="C8" i="4"/>
  <c r="B8" i="4" s="1"/>
  <c r="E7" i="4"/>
  <c r="A6" i="4"/>
  <c r="A4" i="4"/>
  <c r="A3" i="4"/>
  <c r="B2" i="4"/>
  <c r="A1" i="4"/>
  <c r="A70" i="3"/>
  <c r="A69" i="3"/>
  <c r="A68" i="3"/>
  <c r="A67" i="3"/>
  <c r="A66" i="3"/>
  <c r="A65" i="3"/>
  <c r="A64" i="3"/>
  <c r="D63" i="3"/>
  <c r="A63" i="3"/>
  <c r="A62" i="3"/>
  <c r="A61" i="3"/>
  <c r="A60" i="3"/>
  <c r="D59" i="3"/>
  <c r="A59" i="3"/>
  <c r="A58" i="3"/>
  <c r="A57" i="3"/>
  <c r="A56" i="3"/>
  <c r="D55" i="3"/>
  <c r="A55" i="3"/>
  <c r="A52" i="3"/>
  <c r="A51" i="3"/>
  <c r="A50" i="3"/>
  <c r="A49" i="3"/>
  <c r="D48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I27" i="3"/>
  <c r="A27" i="3"/>
  <c r="C26" i="3"/>
  <c r="A24" i="3"/>
  <c r="A23" i="3"/>
  <c r="A22" i="3"/>
  <c r="A21" i="3"/>
  <c r="C20" i="3"/>
  <c r="A18" i="3"/>
  <c r="A17" i="3"/>
  <c r="A16" i="3"/>
  <c r="A15" i="3"/>
  <c r="A14" i="3"/>
  <c r="A14" i="6" s="1"/>
  <c r="A13" i="3"/>
  <c r="A12" i="3"/>
  <c r="C11" i="3"/>
  <c r="D11" i="7" s="1"/>
  <c r="A9" i="3"/>
  <c r="I8" i="3"/>
  <c r="D8" i="3"/>
  <c r="A8" i="3"/>
  <c r="A7" i="3"/>
  <c r="C6" i="3"/>
  <c r="I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6" i="2"/>
  <c r="A15" i="2"/>
  <c r="A11" i="2"/>
  <c r="N35" i="1"/>
  <c r="A34" i="1"/>
  <c r="A31" i="2" s="1"/>
  <c r="A33" i="1"/>
  <c r="A30" i="2" s="1"/>
  <c r="AJ30" i="2" s="1" a="1"/>
  <c r="AJ30" i="2" s="1"/>
  <c r="A32" i="1"/>
  <c r="A29" i="2" s="1"/>
  <c r="A31" i="1"/>
  <c r="A28" i="2" s="1"/>
  <c r="A30" i="1"/>
  <c r="A27" i="2" s="1"/>
  <c r="A29" i="1"/>
  <c r="A26" i="2" s="1"/>
  <c r="O26" i="2" s="1" a="1"/>
  <c r="O26" i="2" s="1"/>
  <c r="A28" i="1"/>
  <c r="A25" i="2" s="1"/>
  <c r="A27" i="1"/>
  <c r="A24" i="2" s="1"/>
  <c r="A26" i="1"/>
  <c r="A23" i="2" s="1"/>
  <c r="A25" i="1"/>
  <c r="A22" i="2" s="1"/>
  <c r="BC22" i="2" s="1" a="1"/>
  <c r="BC22" i="2" s="1"/>
  <c r="A24" i="1"/>
  <c r="A21" i="2" s="1"/>
  <c r="A23" i="1"/>
  <c r="A20" i="2" s="1"/>
  <c r="A22" i="1"/>
  <c r="A19" i="2" s="1"/>
  <c r="A21" i="1"/>
  <c r="A18" i="2" s="1"/>
  <c r="BF18" i="2" s="1" a="1"/>
  <c r="BF18" i="2" s="1"/>
  <c r="A20" i="1"/>
  <c r="A17" i="2" s="1"/>
  <c r="A19" i="1"/>
  <c r="A18" i="1"/>
  <c r="A17" i="1"/>
  <c r="A14" i="2" s="1"/>
  <c r="A16" i="1"/>
  <c r="A13" i="2" s="1"/>
  <c r="A15" i="1"/>
  <c r="A12" i="2" s="1"/>
  <c r="A14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V10" i="1"/>
  <c r="F10" i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BD5" i="1"/>
  <c r="AZ5" i="1"/>
  <c r="AV5" i="1"/>
  <c r="AP5" i="1"/>
  <c r="N5" i="1"/>
  <c r="F5" i="1"/>
  <c r="A5" i="1"/>
  <c r="U7" i="2" l="1" a="1"/>
  <c r="U7" i="2" s="1"/>
  <c r="E7" i="2" a="1"/>
  <c r="E7" i="2" s="1"/>
  <c r="M3" i="2" a="1"/>
  <c r="M3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Y11" i="2" a="1"/>
  <c r="Y11" i="2" s="1"/>
  <c r="AW11" i="2" a="1"/>
  <c r="AW11" i="2" s="1"/>
  <c r="J13" i="2" a="1"/>
  <c r="J13" i="2" s="1"/>
  <c r="AH13" i="2" a="1"/>
  <c r="AH13" i="2" s="1"/>
  <c r="BF13" i="2" a="1"/>
  <c r="BF13" i="2" s="1"/>
  <c r="I16" i="2" a="1"/>
  <c r="I16" i="2" s="1"/>
  <c r="BE16" i="2" a="1"/>
  <c r="BE16" i="2" s="1"/>
  <c r="AH18" i="2" a="1"/>
  <c r="AH18" i="2" s="1"/>
  <c r="P24" i="2" a="1"/>
  <c r="P24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G36" i="2" a="1"/>
  <c r="BG36" i="2" s="1"/>
  <c r="AY36" i="2" a="1"/>
  <c r="AY36" i="2" s="1"/>
  <c r="AQ36" i="2" a="1"/>
  <c r="AQ36" i="2" s="1"/>
  <c r="AI36" i="2" a="1"/>
  <c r="AI36" i="2" s="1"/>
  <c r="AA36" i="2" a="1"/>
  <c r="AA36" i="2" s="1"/>
  <c r="S36" i="2" a="1"/>
  <c r="S36" i="2" s="1"/>
  <c r="K36" i="2" a="1"/>
  <c r="K36" i="2" s="1"/>
  <c r="C36" i="2" a="1"/>
  <c r="C36" i="2" s="1"/>
  <c r="BC36" i="2" a="1"/>
  <c r="BC36" i="2" s="1"/>
  <c r="AU36" i="2" a="1"/>
  <c r="AU36" i="2" s="1"/>
  <c r="AM36" i="2" a="1"/>
  <c r="AM36" i="2" s="1"/>
  <c r="AE36" i="2" a="1"/>
  <c r="AE36" i="2" s="1"/>
  <c r="W36" i="2" a="1"/>
  <c r="W36" i="2" s="1"/>
  <c r="O36" i="2" a="1"/>
  <c r="O36" i="2" s="1"/>
  <c r="G36" i="2" a="1"/>
  <c r="G36" i="2" s="1"/>
  <c r="BA36" i="2" a="1"/>
  <c r="BA36" i="2" s="1"/>
  <c r="AS36" i="2" a="1"/>
  <c r="AS36" i="2" s="1"/>
  <c r="AK36" i="2" a="1"/>
  <c r="AK36" i="2" s="1"/>
  <c r="AC36" i="2" a="1"/>
  <c r="AC36" i="2" s="1"/>
  <c r="U36" i="2" a="1"/>
  <c r="U36" i="2" s="1"/>
  <c r="M36" i="2" a="1"/>
  <c r="M36" i="2" s="1"/>
  <c r="E36" i="2" a="1"/>
  <c r="E36" i="2" s="1"/>
  <c r="BE36" i="2" a="1"/>
  <c r="BE36" i="2" s="1"/>
  <c r="Y36" i="2" a="1"/>
  <c r="Y36" i="2" s="1"/>
  <c r="AW36" i="2" a="1"/>
  <c r="AW36" i="2" s="1"/>
  <c r="Q36" i="2" a="1"/>
  <c r="Q36" i="2" s="1"/>
  <c r="AO36" i="2" a="1"/>
  <c r="AO36" i="2" s="1"/>
  <c r="I36" i="2" a="1"/>
  <c r="I36" i="2" s="1"/>
  <c r="BF20" i="2" a="1"/>
  <c r="BF20" i="2" s="1"/>
  <c r="Z9" i="2" a="1"/>
  <c r="Z9" i="2" s="1"/>
  <c r="AP9" i="2" a="1"/>
  <c r="AP9" i="2" s="1"/>
  <c r="S11" i="2" a="1"/>
  <c r="S11" i="2" s="1"/>
  <c r="AI11" i="2" a="1"/>
  <c r="AI11" i="2" s="1"/>
  <c r="BG11" i="2" a="1"/>
  <c r="BG11" i="2" s="1"/>
  <c r="D13" i="2" a="1"/>
  <c r="D13" i="2" s="1"/>
  <c r="T13" i="2" a="1"/>
  <c r="T13" i="2" s="1"/>
  <c r="AJ13" i="2" a="1"/>
  <c r="AJ13" i="2" s="1"/>
  <c r="AZ13" i="2" a="1"/>
  <c r="AZ13" i="2" s="1"/>
  <c r="M16" i="2" a="1"/>
  <c r="M16" i="2" s="1"/>
  <c r="F20" i="2" a="1"/>
  <c r="F20" i="2" s="1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H8" i="2" a="1"/>
  <c r="BH8" i="2" s="1"/>
  <c r="BF8" i="2" a="1"/>
  <c r="BF8" i="2" s="1"/>
  <c r="BD8" i="2" a="1"/>
  <c r="BD8" i="2" s="1"/>
  <c r="BB8" i="2" a="1"/>
  <c r="BB8" i="2" s="1"/>
  <c r="AZ8" i="2" a="1"/>
  <c r="AZ8" i="2" s="1"/>
  <c r="AX8" i="2" a="1"/>
  <c r="AX8" i="2" s="1"/>
  <c r="AV8" i="2" a="1"/>
  <c r="AV8" i="2" s="1"/>
  <c r="AT8" i="2" a="1"/>
  <c r="AT8" i="2" s="1"/>
  <c r="AR8" i="2" a="1"/>
  <c r="AR8" i="2" s="1"/>
  <c r="AP8" i="2" a="1"/>
  <c r="AP8" i="2" s="1"/>
  <c r="AN8" i="2" a="1"/>
  <c r="AN8" i="2" s="1"/>
  <c r="AL8" i="2" a="1"/>
  <c r="AL8" i="2" s="1"/>
  <c r="AJ8" i="2" a="1"/>
  <c r="AJ8" i="2" s="1"/>
  <c r="AH8" i="2" a="1"/>
  <c r="AH8" i="2" s="1"/>
  <c r="AF8" i="2" a="1"/>
  <c r="AF8" i="2" s="1"/>
  <c r="AD8" i="2" a="1"/>
  <c r="AD8" i="2" s="1"/>
  <c r="AB8" i="2" a="1"/>
  <c r="AB8" i="2" s="1"/>
  <c r="Z8" i="2" a="1"/>
  <c r="Z8" i="2" s="1"/>
  <c r="X8" i="2" a="1"/>
  <c r="X8" i="2" s="1"/>
  <c r="V8" i="2" a="1"/>
  <c r="V8" i="2" s="1"/>
  <c r="T8" i="2" a="1"/>
  <c r="T8" i="2" s="1"/>
  <c r="R8" i="2" a="1"/>
  <c r="R8" i="2" s="1"/>
  <c r="P8" i="2" a="1"/>
  <c r="P8" i="2" s="1"/>
  <c r="N8" i="2" a="1"/>
  <c r="N8" i="2" s="1"/>
  <c r="L8" i="2" a="1"/>
  <c r="L8" i="2" s="1"/>
  <c r="J8" i="2" a="1"/>
  <c r="J8" i="2" s="1"/>
  <c r="H8" i="2" a="1"/>
  <c r="H8" i="2" s="1"/>
  <c r="F8" i="2" a="1"/>
  <c r="F8" i="2" s="1"/>
  <c r="D8" i="2" a="1"/>
  <c r="D8" i="2" s="1"/>
  <c r="B8" i="2" a="1"/>
  <c r="B8" i="2" s="1"/>
  <c r="P9" i="2" a="1"/>
  <c r="P9" i="2" s="1"/>
  <c r="AF9" i="2" a="1"/>
  <c r="AF9" i="2" s="1"/>
  <c r="AV9" i="2" a="1"/>
  <c r="AV9" i="2" s="1"/>
  <c r="Q11" i="2" a="1"/>
  <c r="Q11" i="2" s="1"/>
  <c r="AO11" i="2" a="1"/>
  <c r="AO11" i="2" s="1"/>
  <c r="B13" i="2" a="1"/>
  <c r="B13" i="2" s="1"/>
  <c r="Z13" i="2" a="1"/>
  <c r="Z13" i="2" s="1"/>
  <c r="AX13" i="2" a="1"/>
  <c r="AX13" i="2" s="1"/>
  <c r="K15" i="2" a="1"/>
  <c r="K15" i="2" s="1"/>
  <c r="Y16" i="2" a="1"/>
  <c r="Y16" i="2" s="1"/>
  <c r="B18" i="2" a="1"/>
  <c r="B18" i="2" s="1"/>
  <c r="AX18" i="2" a="1"/>
  <c r="AX18" i="2" s="1"/>
  <c r="G22" i="2" a="1"/>
  <c r="G22" i="2" s="1"/>
  <c r="AV24" i="2" a="1"/>
  <c r="AV24" i="2" s="1"/>
  <c r="AT26" i="2" a="1"/>
  <c r="AT26" i="2" s="1"/>
  <c r="B34" i="2" a="1"/>
  <c r="B34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AU28" i="2" a="1"/>
  <c r="AU28" i="2" s="1"/>
  <c r="B9" i="2" a="1"/>
  <c r="B9" i="2" s="1"/>
  <c r="R9" i="2" a="1"/>
  <c r="R9" i="2" s="1"/>
  <c r="AH9" i="2" a="1"/>
  <c r="AH9" i="2" s="1"/>
  <c r="BF9" i="2" a="1"/>
  <c r="BF9" i="2" s="1"/>
  <c r="C11" i="2" a="1"/>
  <c r="C11" i="2" s="1"/>
  <c r="K11" i="2" a="1"/>
  <c r="K11" i="2" s="1"/>
  <c r="AA11" i="2" a="1"/>
  <c r="AA11" i="2" s="1"/>
  <c r="AQ11" i="2" a="1"/>
  <c r="AQ11" i="2" s="1"/>
  <c r="AY11" i="2" a="1"/>
  <c r="AY11" i="2" s="1"/>
  <c r="L13" i="2" a="1"/>
  <c r="L13" i="2" s="1"/>
  <c r="AB13" i="2" a="1"/>
  <c r="AB13" i="2" s="1"/>
  <c r="AR13" i="2" a="1"/>
  <c r="AR13" i="2" s="1"/>
  <c r="E15" i="2" a="1"/>
  <c r="E15" i="2" s="1"/>
  <c r="M15" i="2" a="1"/>
  <c r="M15" i="2" s="1"/>
  <c r="AC16" i="2" a="1"/>
  <c r="AC16" i="2" s="1"/>
  <c r="AS16" i="2" a="1"/>
  <c r="AS16" i="2" s="1"/>
  <c r="F18" i="2" a="1"/>
  <c r="F18" i="2" s="1"/>
  <c r="V18" i="2" a="1"/>
  <c r="V18" i="2" s="1"/>
  <c r="AL18" i="2" a="1"/>
  <c r="AL18" i="2" s="1"/>
  <c r="BB18" i="2" a="1"/>
  <c r="BB18" i="2" s="1"/>
  <c r="AL20" i="2" a="1"/>
  <c r="AL20" i="2" s="1"/>
  <c r="O22" i="2" a="1"/>
  <c r="O22" i="2" s="1"/>
  <c r="AU22" i="2" a="1"/>
  <c r="AU22" i="2" s="1"/>
  <c r="X24" i="2" a="1"/>
  <c r="X24" i="2" s="1"/>
  <c r="BD24" i="2" a="1"/>
  <c r="BD24" i="2" s="1"/>
  <c r="D26" i="2" a="1"/>
  <c r="D26" i="2" s="1"/>
  <c r="G28" i="2" a="1"/>
  <c r="G28" i="2" s="1"/>
  <c r="P30" i="2" a="1"/>
  <c r="P30" i="2" s="1"/>
  <c r="AH34" i="2" a="1"/>
  <c r="AH34" i="2" s="1"/>
  <c r="AG36" i="2" a="1"/>
  <c r="AG36" i="2" s="1"/>
  <c r="AU40" i="2" a="1"/>
  <c r="AU40" i="2" s="1"/>
  <c r="N52" i="2" a="1"/>
  <c r="N52" i="2" s="1"/>
  <c r="M4" i="2" a="1"/>
  <c r="M4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D9" i="2" a="1"/>
  <c r="D9" i="2" s="1"/>
  <c r="L9" i="2" a="1"/>
  <c r="L9" i="2" s="1"/>
  <c r="T9" i="2" a="1"/>
  <c r="T9" i="2" s="1"/>
  <c r="AB9" i="2" a="1"/>
  <c r="AB9" i="2" s="1"/>
  <c r="AJ9" i="2" a="1"/>
  <c r="AJ9" i="2" s="1"/>
  <c r="AR9" i="2" a="1"/>
  <c r="AR9" i="2" s="1"/>
  <c r="AZ9" i="2" a="1"/>
  <c r="AZ9" i="2" s="1"/>
  <c r="BH9" i="2" a="1"/>
  <c r="BH9" i="2" s="1"/>
  <c r="E11" i="2" a="1"/>
  <c r="E11" i="2" s="1"/>
  <c r="M11" i="2" a="1"/>
  <c r="M11" i="2" s="1"/>
  <c r="U11" i="2" a="1"/>
  <c r="U11" i="2" s="1"/>
  <c r="AC11" i="2" a="1"/>
  <c r="AC11" i="2" s="1"/>
  <c r="AK11" i="2" a="1"/>
  <c r="AK11" i="2" s="1"/>
  <c r="AS11" i="2" a="1"/>
  <c r="AS11" i="2" s="1"/>
  <c r="BA11" i="2" a="1"/>
  <c r="BA11" i="2" s="1"/>
  <c r="F13" i="2" a="1"/>
  <c r="F13" i="2" s="1"/>
  <c r="N13" i="2" a="1"/>
  <c r="N13" i="2" s="1"/>
  <c r="V13" i="2" a="1"/>
  <c r="V13" i="2" s="1"/>
  <c r="AD13" i="2" a="1"/>
  <c r="AD13" i="2" s="1"/>
  <c r="AL13" i="2" a="1"/>
  <c r="AL13" i="2" s="1"/>
  <c r="AT13" i="2" a="1"/>
  <c r="AT13" i="2" s="1"/>
  <c r="BB13" i="2" a="1"/>
  <c r="BB13" i="2" s="1"/>
  <c r="G15" i="2" a="1"/>
  <c r="G15" i="2" s="1"/>
  <c r="O15" i="2" a="1"/>
  <c r="O15" i="2" s="1"/>
  <c r="BH16" i="2" a="1"/>
  <c r="BH16" i="2" s="1"/>
  <c r="BD16" i="2" a="1"/>
  <c r="BD16" i="2" s="1"/>
  <c r="AZ16" i="2" a="1"/>
  <c r="AZ16" i="2" s="1"/>
  <c r="AV16" i="2" a="1"/>
  <c r="AV16" i="2" s="1"/>
  <c r="AR16" i="2" a="1"/>
  <c r="AR16" i="2" s="1"/>
  <c r="AN16" i="2" a="1"/>
  <c r="AN16" i="2" s="1"/>
  <c r="AJ16" i="2" a="1"/>
  <c r="AJ16" i="2" s="1"/>
  <c r="AF16" i="2" a="1"/>
  <c r="AF16" i="2" s="1"/>
  <c r="AB16" i="2" a="1"/>
  <c r="AB16" i="2" s="1"/>
  <c r="X16" i="2" a="1"/>
  <c r="X16" i="2" s="1"/>
  <c r="T16" i="2" a="1"/>
  <c r="T16" i="2" s="1"/>
  <c r="P16" i="2" a="1"/>
  <c r="P16" i="2" s="1"/>
  <c r="L16" i="2" a="1"/>
  <c r="L16" i="2" s="1"/>
  <c r="H16" i="2" a="1"/>
  <c r="H16" i="2" s="1"/>
  <c r="D16" i="2" a="1"/>
  <c r="D16" i="2" s="1"/>
  <c r="BG16" i="2" a="1"/>
  <c r="BG16" i="2" s="1"/>
  <c r="BC16" i="2" a="1"/>
  <c r="BC16" i="2" s="1"/>
  <c r="AY16" i="2" a="1"/>
  <c r="AY16" i="2" s="1"/>
  <c r="AU16" i="2" a="1"/>
  <c r="AU16" i="2" s="1"/>
  <c r="AQ16" i="2" a="1"/>
  <c r="AQ16" i="2" s="1"/>
  <c r="AM16" i="2" a="1"/>
  <c r="AM16" i="2" s="1"/>
  <c r="AI16" i="2" a="1"/>
  <c r="AI16" i="2" s="1"/>
  <c r="AE16" i="2" a="1"/>
  <c r="AE16" i="2" s="1"/>
  <c r="AA16" i="2" a="1"/>
  <c r="AA16" i="2" s="1"/>
  <c r="W16" i="2" a="1"/>
  <c r="W16" i="2" s="1"/>
  <c r="S16" i="2" a="1"/>
  <c r="S16" i="2" s="1"/>
  <c r="O16" i="2" a="1"/>
  <c r="O16" i="2" s="1"/>
  <c r="K16" i="2" a="1"/>
  <c r="K16" i="2" s="1"/>
  <c r="G16" i="2" a="1"/>
  <c r="G16" i="2" s="1"/>
  <c r="C16" i="2" a="1"/>
  <c r="C16" i="2" s="1"/>
  <c r="BF16" i="2" a="1"/>
  <c r="BF16" i="2" s="1"/>
  <c r="BB16" i="2" a="1"/>
  <c r="BB16" i="2" s="1"/>
  <c r="AX16" i="2" a="1"/>
  <c r="AX16" i="2" s="1"/>
  <c r="AT16" i="2" a="1"/>
  <c r="AT16" i="2" s="1"/>
  <c r="AP16" i="2" a="1"/>
  <c r="AP16" i="2" s="1"/>
  <c r="AL16" i="2" a="1"/>
  <c r="AL16" i="2" s="1"/>
  <c r="AH16" i="2" a="1"/>
  <c r="AH16" i="2" s="1"/>
  <c r="AD16" i="2" a="1"/>
  <c r="AD16" i="2" s="1"/>
  <c r="Z16" i="2" a="1"/>
  <c r="Z16" i="2" s="1"/>
  <c r="V16" i="2" a="1"/>
  <c r="V16" i="2" s="1"/>
  <c r="R16" i="2" a="1"/>
  <c r="R16" i="2" s="1"/>
  <c r="N16" i="2" a="1"/>
  <c r="N16" i="2" s="1"/>
  <c r="J16" i="2" a="1"/>
  <c r="J16" i="2" s="1"/>
  <c r="F16" i="2" a="1"/>
  <c r="F16" i="2" s="1"/>
  <c r="B16" i="2" a="1"/>
  <c r="B16" i="2" s="1"/>
  <c r="Q16" i="2" a="1"/>
  <c r="Q16" i="2" s="1"/>
  <c r="AG16" i="2" a="1"/>
  <c r="AG16" i="2" s="1"/>
  <c r="AW16" i="2" a="1"/>
  <c r="AW16" i="2" s="1"/>
  <c r="J18" i="2" a="1"/>
  <c r="J18" i="2" s="1"/>
  <c r="Z18" i="2" a="1"/>
  <c r="Z18" i="2" s="1"/>
  <c r="AP18" i="2" a="1"/>
  <c r="AP18" i="2" s="1"/>
  <c r="N20" i="2" a="1"/>
  <c r="N20" i="2" s="1"/>
  <c r="AT20" i="2" a="1"/>
  <c r="AT20" i="2" s="1"/>
  <c r="W22" i="2" a="1"/>
  <c r="W22" i="2" s="1"/>
  <c r="AF24" i="2" a="1"/>
  <c r="AF24" i="2" s="1"/>
  <c r="W28" i="2" a="1"/>
  <c r="W28" i="2" s="1"/>
  <c r="BD58" i="2" a="1"/>
  <c r="BD58" i="2" s="1"/>
  <c r="BA58" i="2" a="1"/>
  <c r="BA58" i="2" s="1"/>
  <c r="AV58" i="2" a="1"/>
  <c r="AV58" i="2" s="1"/>
  <c r="AS58" i="2" a="1"/>
  <c r="AS58" i="2" s="1"/>
  <c r="AN58" i="2" a="1"/>
  <c r="AN58" i="2" s="1"/>
  <c r="AK58" i="2" a="1"/>
  <c r="AK58" i="2" s="1"/>
  <c r="AF58" i="2" a="1"/>
  <c r="AF58" i="2" s="1"/>
  <c r="AC58" i="2" a="1"/>
  <c r="AC58" i="2" s="1"/>
  <c r="X58" i="2" a="1"/>
  <c r="X58" i="2" s="1"/>
  <c r="U58" i="2" a="1"/>
  <c r="U58" i="2" s="1"/>
  <c r="P58" i="2" a="1"/>
  <c r="P58" i="2" s="1"/>
  <c r="M58" i="2" a="1"/>
  <c r="M58" i="2" s="1"/>
  <c r="H58" i="2" a="1"/>
  <c r="H58" i="2" s="1"/>
  <c r="E58" i="2" a="1"/>
  <c r="E58" i="2" s="1"/>
  <c r="BG58" i="2" a="1"/>
  <c r="BG58" i="2" s="1"/>
  <c r="BB58" i="2" a="1"/>
  <c r="BB58" i="2" s="1"/>
  <c r="AY58" i="2" a="1"/>
  <c r="AY58" i="2" s="1"/>
  <c r="AT58" i="2" a="1"/>
  <c r="AT58" i="2" s="1"/>
  <c r="AQ58" i="2" a="1"/>
  <c r="AQ58" i="2" s="1"/>
  <c r="AL58" i="2" a="1"/>
  <c r="AL58" i="2" s="1"/>
  <c r="AI58" i="2" a="1"/>
  <c r="AI58" i="2" s="1"/>
  <c r="AD58" i="2" a="1"/>
  <c r="AD58" i="2" s="1"/>
  <c r="AA58" i="2" a="1"/>
  <c r="AA58" i="2" s="1"/>
  <c r="V58" i="2" a="1"/>
  <c r="V58" i="2" s="1"/>
  <c r="S58" i="2" a="1"/>
  <c r="S58" i="2" s="1"/>
  <c r="N58" i="2" a="1"/>
  <c r="N58" i="2" s="1"/>
  <c r="K58" i="2" a="1"/>
  <c r="K58" i="2" s="1"/>
  <c r="F58" i="2" a="1"/>
  <c r="F58" i="2" s="1"/>
  <c r="C58" i="2" a="1"/>
  <c r="C58" i="2" s="1"/>
  <c r="AZ60" i="2" a="1"/>
  <c r="AZ60" i="2" s="1"/>
  <c r="AN60" i="2" a="1"/>
  <c r="AN60" i="2" s="1"/>
  <c r="S60" i="2" a="1"/>
  <c r="S60" i="2" s="1"/>
  <c r="H60" i="2" a="1"/>
  <c r="H60" i="2" s="1"/>
  <c r="AW59" i="2" a="1"/>
  <c r="AW59" i="2" s="1"/>
  <c r="Q59" i="2" a="1"/>
  <c r="Q59" i="2" s="1"/>
  <c r="BC58" i="2" a="1"/>
  <c r="BC58" i="2" s="1"/>
  <c r="AH58" i="2" a="1"/>
  <c r="AH58" i="2" s="1"/>
  <c r="W58" i="2" a="1"/>
  <c r="W58" i="2" s="1"/>
  <c r="B58" i="2" a="1"/>
  <c r="B58" i="2" s="1"/>
  <c r="AS57" i="2" a="1"/>
  <c r="AS57" i="2" s="1"/>
  <c r="AK57" i="2" a="1"/>
  <c r="AK57" i="2" s="1"/>
  <c r="AC57" i="2" a="1"/>
  <c r="AC57" i="2" s="1"/>
  <c r="U57" i="2" a="1"/>
  <c r="U57" i="2" s="1"/>
  <c r="M57" i="2" a="1"/>
  <c r="M57" i="2" s="1"/>
  <c r="E57" i="2" a="1"/>
  <c r="E57" i="2" s="1"/>
  <c r="M55" i="2" a="1"/>
  <c r="M55" i="2" s="1"/>
  <c r="H55" i="2" a="1"/>
  <c r="H55" i="2" s="1"/>
  <c r="E55" i="2" a="1"/>
  <c r="E55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AV60" i="2" a="1"/>
  <c r="AV60" i="2" s="1"/>
  <c r="AA60" i="2" a="1"/>
  <c r="AA60" i="2" s="1"/>
  <c r="P60" i="2" a="1"/>
  <c r="P60" i="2" s="1"/>
  <c r="BE59" i="2" a="1"/>
  <c r="BE59" i="2" s="1"/>
  <c r="Y59" i="2" a="1"/>
  <c r="Y59" i="2" s="1"/>
  <c r="AP58" i="2" a="1"/>
  <c r="AP58" i="2" s="1"/>
  <c r="AE58" i="2" a="1"/>
  <c r="AE58" i="2" s="1"/>
  <c r="J58" i="2" a="1"/>
  <c r="J58" i="2" s="1"/>
  <c r="AY57" i="2" a="1"/>
  <c r="AY57" i="2" s="1"/>
  <c r="AQ57" i="2" a="1"/>
  <c r="AQ57" i="2" s="1"/>
  <c r="AI57" i="2" a="1"/>
  <c r="AI57" i="2" s="1"/>
  <c r="AA57" i="2" a="1"/>
  <c r="AA57" i="2" s="1"/>
  <c r="S57" i="2" a="1"/>
  <c r="S57" i="2" s="1"/>
  <c r="K57" i="2" a="1"/>
  <c r="K57" i="2" s="1"/>
  <c r="C57" i="2" a="1"/>
  <c r="C57" i="2" s="1"/>
  <c r="BH55" i="2" a="1"/>
  <c r="BH55" i="2" s="1"/>
  <c r="BD55" i="2" a="1"/>
  <c r="BD55" i="2" s="1"/>
  <c r="AZ55" i="2" a="1"/>
  <c r="AZ55" i="2" s="1"/>
  <c r="AV55" i="2" a="1"/>
  <c r="AV55" i="2" s="1"/>
  <c r="AR55" i="2" a="1"/>
  <c r="AR55" i="2" s="1"/>
  <c r="AN55" i="2" a="1"/>
  <c r="AN55" i="2" s="1"/>
  <c r="AJ55" i="2" a="1"/>
  <c r="AJ55" i="2" s="1"/>
  <c r="AF55" i="2" a="1"/>
  <c r="AF55" i="2" s="1"/>
  <c r="AB55" i="2" a="1"/>
  <c r="AB55" i="2" s="1"/>
  <c r="X55" i="2" a="1"/>
  <c r="X55" i="2" s="1"/>
  <c r="T55" i="2" a="1"/>
  <c r="T55" i="2" s="1"/>
  <c r="P55" i="2" a="1"/>
  <c r="P55" i="2" s="1"/>
  <c r="J55" i="2" a="1"/>
  <c r="J55" i="2" s="1"/>
  <c r="G55" i="2" a="1"/>
  <c r="G55" i="2" s="1"/>
  <c r="B55" i="2" a="1"/>
  <c r="B55" i="2" s="1"/>
  <c r="AI60" i="2" a="1"/>
  <c r="AI60" i="2" s="1"/>
  <c r="X60" i="2" a="1"/>
  <c r="X60" i="2" s="1"/>
  <c r="C60" i="2" a="1"/>
  <c r="C60" i="2" s="1"/>
  <c r="AX58" i="2" a="1"/>
  <c r="AX58" i="2" s="1"/>
  <c r="AM58" i="2" a="1"/>
  <c r="AM58" i="2" s="1"/>
  <c r="R58" i="2" a="1"/>
  <c r="R58" i="2" s="1"/>
  <c r="G58" i="2" a="1"/>
  <c r="G58" i="2" s="1"/>
  <c r="AQ60" i="2" a="1"/>
  <c r="AQ60" i="2" s="1"/>
  <c r="AU58" i="2" a="1"/>
  <c r="AU58" i="2" s="1"/>
  <c r="AM57" i="2" a="1"/>
  <c r="AM57" i="2" s="1"/>
  <c r="G57" i="2" a="1"/>
  <c r="G57" i="2" s="1"/>
  <c r="BB55" i="2" a="1"/>
  <c r="BB55" i="2" s="1"/>
  <c r="AL55" i="2" a="1"/>
  <c r="AL55" i="2" s="1"/>
  <c r="V55" i="2" a="1"/>
  <c r="V55" i="2" s="1"/>
  <c r="BH52" i="2" a="1"/>
  <c r="BH52" i="2" s="1"/>
  <c r="AZ52" i="2" a="1"/>
  <c r="AZ52" i="2" s="1"/>
  <c r="AR52" i="2" a="1"/>
  <c r="AR52" i="2" s="1"/>
  <c r="AJ52" i="2" a="1"/>
  <c r="AJ52" i="2" s="1"/>
  <c r="AB52" i="2" a="1"/>
  <c r="AB52" i="2" s="1"/>
  <c r="T52" i="2" a="1"/>
  <c r="T52" i="2" s="1"/>
  <c r="L52" i="2" a="1"/>
  <c r="L52" i="2" s="1"/>
  <c r="D52" i="2" a="1"/>
  <c r="D52" i="2" s="1"/>
  <c r="BH45" i="2" a="1"/>
  <c r="BH45" i="2" s="1"/>
  <c r="AZ45" i="2" a="1"/>
  <c r="AZ45" i="2" s="1"/>
  <c r="AR45" i="2" a="1"/>
  <c r="AR45" i="2" s="1"/>
  <c r="AJ45" i="2" a="1"/>
  <c r="AJ45" i="2" s="1"/>
  <c r="AB45" i="2" a="1"/>
  <c r="AB45" i="2" s="1"/>
  <c r="T45" i="2" a="1"/>
  <c r="T45" i="2" s="1"/>
  <c r="L45" i="2" a="1"/>
  <c r="L45" i="2" s="1"/>
  <c r="D45" i="2" a="1"/>
  <c r="D45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AF60" i="2" a="1"/>
  <c r="AF60" i="2" s="1"/>
  <c r="I59" i="2" a="1"/>
  <c r="I59" i="2" s="1"/>
  <c r="AE57" i="2" a="1"/>
  <c r="AE57" i="2" s="1"/>
  <c r="AX55" i="2" a="1"/>
  <c r="AX55" i="2" s="1"/>
  <c r="AH55" i="2" a="1"/>
  <c r="AH55" i="2" s="1"/>
  <c r="R55" i="2" a="1"/>
  <c r="R55" i="2" s="1"/>
  <c r="F55" i="2" a="1"/>
  <c r="F55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Z49" i="2" a="1"/>
  <c r="Z49" i="2" s="1"/>
  <c r="V49" i="2" a="1"/>
  <c r="V49" i="2" s="1"/>
  <c r="R49" i="2" a="1"/>
  <c r="R49" i="2" s="1"/>
  <c r="N49" i="2" a="1"/>
  <c r="N49" i="2" s="1"/>
  <c r="J49" i="2" a="1"/>
  <c r="J49" i="2" s="1"/>
  <c r="F49" i="2" a="1"/>
  <c r="F49" i="2" s="1"/>
  <c r="B49" i="2" a="1"/>
  <c r="B49" i="2" s="1"/>
  <c r="AE47" i="2" a="1"/>
  <c r="AE47" i="2" s="1"/>
  <c r="W47" i="2" a="1"/>
  <c r="W47" i="2" s="1"/>
  <c r="O47" i="2" a="1"/>
  <c r="O47" i="2" s="1"/>
  <c r="G47" i="2" a="1"/>
  <c r="G47" i="2" s="1"/>
  <c r="BB45" i="2" a="1"/>
  <c r="BB45" i="2" s="1"/>
  <c r="AT45" i="2" a="1"/>
  <c r="AT45" i="2" s="1"/>
  <c r="AL45" i="2" a="1"/>
  <c r="AL45" i="2" s="1"/>
  <c r="AD45" i="2" a="1"/>
  <c r="AD45" i="2" s="1"/>
  <c r="V45" i="2" a="1"/>
  <c r="V45" i="2" s="1"/>
  <c r="N45" i="2" a="1"/>
  <c r="N45" i="2" s="1"/>
  <c r="F45" i="2" a="1"/>
  <c r="F45" i="2" s="1"/>
  <c r="AO59" i="2" a="1"/>
  <c r="AO59" i="2" s="1"/>
  <c r="Z58" i="2" a="1"/>
  <c r="Z58" i="2" s="1"/>
  <c r="BD57" i="2" a="1"/>
  <c r="BD57" i="2" s="1"/>
  <c r="W57" i="2" a="1"/>
  <c r="W57" i="2" s="1"/>
  <c r="AT55" i="2" a="1"/>
  <c r="AT55" i="2" s="1"/>
  <c r="AD55" i="2" a="1"/>
  <c r="AD55" i="2" s="1"/>
  <c r="N55" i="2" a="1"/>
  <c r="N55" i="2" s="1"/>
  <c r="C55" i="2" a="1"/>
  <c r="C55" i="2" s="1"/>
  <c r="W54" i="2" a="1"/>
  <c r="W54" i="2" s="1"/>
  <c r="O54" i="2" a="1"/>
  <c r="O54" i="2" s="1"/>
  <c r="G54" i="2" a="1"/>
  <c r="G54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BD45" i="2" a="1"/>
  <c r="BD45" i="2" s="1"/>
  <c r="AV45" i="2" a="1"/>
  <c r="AV45" i="2" s="1"/>
  <c r="AN45" i="2" a="1"/>
  <c r="AN45" i="2" s="1"/>
  <c r="AF45" i="2" a="1"/>
  <c r="AF45" i="2" s="1"/>
  <c r="X45" i="2" a="1"/>
  <c r="X45" i="2" s="1"/>
  <c r="P45" i="2" a="1"/>
  <c r="P45" i="2" s="1"/>
  <c r="H45" i="2" a="1"/>
  <c r="H45" i="2" s="1"/>
  <c r="BD60" i="2" a="1"/>
  <c r="BD60" i="2" s="1"/>
  <c r="AU57" i="2" a="1"/>
  <c r="AU57" i="2" s="1"/>
  <c r="Z55" i="2" a="1"/>
  <c r="Z55" i="2" s="1"/>
  <c r="E54" i="2" a="1"/>
  <c r="E54" i="2" s="1"/>
  <c r="AL52" i="2" a="1"/>
  <c r="AL52" i="2" s="1"/>
  <c r="F52" i="2" a="1"/>
  <c r="F52" i="2" s="1"/>
  <c r="AW50" i="2" a="1"/>
  <c r="AW50" i="2" s="1"/>
  <c r="Q50" i="2" a="1"/>
  <c r="Q50" i="2" s="1"/>
  <c r="T49" i="2" a="1"/>
  <c r="T49" i="2" s="1"/>
  <c r="D49" i="2" a="1"/>
  <c r="D49" i="2" s="1"/>
  <c r="AZ48" i="2" a="1"/>
  <c r="AZ48" i="2" s="1"/>
  <c r="AJ48" i="2" a="1"/>
  <c r="AJ48" i="2" s="1"/>
  <c r="M48" i="2" a="1"/>
  <c r="M48" i="2" s="1"/>
  <c r="B48" i="2" a="1"/>
  <c r="B48" i="2" s="1"/>
  <c r="AQ47" i="2" a="1"/>
  <c r="AQ47" i="2" s="1"/>
  <c r="K47" i="2" a="1"/>
  <c r="K47" i="2" s="1"/>
  <c r="BF45" i="2" a="1"/>
  <c r="BF45" i="2" s="1"/>
  <c r="Z45" i="2" a="1"/>
  <c r="Z45" i="2" s="1"/>
  <c r="BF42" i="2" a="1"/>
  <c r="BF42" i="2" s="1"/>
  <c r="AX42" i="2" a="1"/>
  <c r="AX42" i="2" s="1"/>
  <c r="AP42" i="2" a="1"/>
  <c r="AP42" i="2" s="1"/>
  <c r="AH42" i="2" a="1"/>
  <c r="AH42" i="2" s="1"/>
  <c r="Z42" i="2" a="1"/>
  <c r="Z42" i="2" s="1"/>
  <c r="R42" i="2" a="1"/>
  <c r="R42" i="2" s="1"/>
  <c r="J42" i="2" a="1"/>
  <c r="J42" i="2" s="1"/>
  <c r="B42" i="2" a="1"/>
  <c r="B42" i="2" s="1"/>
  <c r="AQ41" i="2" a="1"/>
  <c r="AQ41" i="2" s="1"/>
  <c r="AM41" i="2" a="1"/>
  <c r="AM41" i="2" s="1"/>
  <c r="AI41" i="2" a="1"/>
  <c r="AI41" i="2" s="1"/>
  <c r="AE41" i="2" a="1"/>
  <c r="AE41" i="2" s="1"/>
  <c r="AA41" i="2" a="1"/>
  <c r="AA41" i="2" s="1"/>
  <c r="W41" i="2" a="1"/>
  <c r="W41" i="2" s="1"/>
  <c r="S41" i="2" a="1"/>
  <c r="S41" i="2" s="1"/>
  <c r="O41" i="2" a="1"/>
  <c r="O41" i="2" s="1"/>
  <c r="K41" i="2" a="1"/>
  <c r="K41" i="2" s="1"/>
  <c r="G41" i="2" a="1"/>
  <c r="G41" i="2" s="1"/>
  <c r="C41" i="2" a="1"/>
  <c r="C41" i="2" s="1"/>
  <c r="BF39" i="2" a="1"/>
  <c r="BF39" i="2" s="1"/>
  <c r="BB39" i="2" a="1"/>
  <c r="BB39" i="2" s="1"/>
  <c r="AX39" i="2" a="1"/>
  <c r="AX39" i="2" s="1"/>
  <c r="AT39" i="2" a="1"/>
  <c r="AT39" i="2" s="1"/>
  <c r="AP39" i="2" a="1"/>
  <c r="AP39" i="2" s="1"/>
  <c r="AL39" i="2" a="1"/>
  <c r="AL39" i="2" s="1"/>
  <c r="AH39" i="2" a="1"/>
  <c r="AH39" i="2" s="1"/>
  <c r="AD39" i="2" a="1"/>
  <c r="AD39" i="2" s="1"/>
  <c r="Z39" i="2" a="1"/>
  <c r="Z39" i="2" s="1"/>
  <c r="V39" i="2" a="1"/>
  <c r="V39" i="2" s="1"/>
  <c r="R39" i="2" a="1"/>
  <c r="R39" i="2" s="1"/>
  <c r="N39" i="2" a="1"/>
  <c r="N39" i="2" s="1"/>
  <c r="J39" i="2" a="1"/>
  <c r="J39" i="2" s="1"/>
  <c r="F39" i="2" a="1"/>
  <c r="F39" i="2" s="1"/>
  <c r="B39" i="2" a="1"/>
  <c r="B39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K60" i="2" a="1"/>
  <c r="K60" i="2" s="1"/>
  <c r="BF58" i="2" a="1"/>
  <c r="BF58" i="2" s="1"/>
  <c r="O57" i="2" a="1"/>
  <c r="O57" i="2" s="1"/>
  <c r="K55" i="2" a="1"/>
  <c r="K55" i="2" s="1"/>
  <c r="AD52" i="2" a="1"/>
  <c r="AD52" i="2" s="1"/>
  <c r="P49" i="2" a="1"/>
  <c r="P49" i="2" s="1"/>
  <c r="AV48" i="2" a="1"/>
  <c r="AV48" i="2" s="1"/>
  <c r="AF48" i="2" a="1"/>
  <c r="AF48" i="2" s="1"/>
  <c r="U48" i="2" a="1"/>
  <c r="U48" i="2" s="1"/>
  <c r="J48" i="2" a="1"/>
  <c r="J48" i="2" s="1"/>
  <c r="AY47" i="2" a="1"/>
  <c r="AY47" i="2" s="1"/>
  <c r="S47" i="2" a="1"/>
  <c r="S47" i="2" s="1"/>
  <c r="AH45" i="2" a="1"/>
  <c r="AH45" i="2" s="1"/>
  <c r="B45" i="2" a="1"/>
  <c r="B45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O58" i="2" a="1"/>
  <c r="O58" i="2" s="1"/>
  <c r="BF55" i="2" a="1"/>
  <c r="BF55" i="2" s="1"/>
  <c r="U54" i="2" a="1"/>
  <c r="U54" i="2" s="1"/>
  <c r="BB52" i="2" a="1"/>
  <c r="BB52" i="2" s="1"/>
  <c r="V52" i="2" a="1"/>
  <c r="V52" i="2" s="1"/>
  <c r="L49" i="2" a="1"/>
  <c r="L49" i="2" s="1"/>
  <c r="BH48" i="2" a="1"/>
  <c r="BH48" i="2" s="1"/>
  <c r="AR48" i="2" a="1"/>
  <c r="AR48" i="2" s="1"/>
  <c r="AC48" i="2" a="1"/>
  <c r="AC48" i="2" s="1"/>
  <c r="R48" i="2" a="1"/>
  <c r="R48" i="2" s="1"/>
  <c r="BG47" i="2" a="1"/>
  <c r="BG47" i="2" s="1"/>
  <c r="AA47" i="2" a="1"/>
  <c r="AA47" i="2" s="1"/>
  <c r="AP45" i="2" a="1"/>
  <c r="AP45" i="2" s="1"/>
  <c r="J45" i="2" a="1"/>
  <c r="J45" i="2" s="1"/>
  <c r="BB42" i="2" a="1"/>
  <c r="BB42" i="2" s="1"/>
  <c r="AT42" i="2" a="1"/>
  <c r="AT42" i="2" s="1"/>
  <c r="AL42" i="2" a="1"/>
  <c r="AL42" i="2" s="1"/>
  <c r="AD42" i="2" a="1"/>
  <c r="AD42" i="2" s="1"/>
  <c r="V42" i="2" a="1"/>
  <c r="V42" i="2" s="1"/>
  <c r="N42" i="2" a="1"/>
  <c r="N42" i="2" s="1"/>
  <c r="F42" i="2" a="1"/>
  <c r="F42" i="2" s="1"/>
  <c r="BH39" i="2" a="1"/>
  <c r="BH39" i="2" s="1"/>
  <c r="BD39" i="2" a="1"/>
  <c r="BD39" i="2" s="1"/>
  <c r="AZ39" i="2" a="1"/>
  <c r="AZ39" i="2" s="1"/>
  <c r="AV39" i="2" a="1"/>
  <c r="AV39" i="2" s="1"/>
  <c r="AR39" i="2" a="1"/>
  <c r="AR39" i="2" s="1"/>
  <c r="AN39" i="2" a="1"/>
  <c r="AN39" i="2" s="1"/>
  <c r="AJ39" i="2" a="1"/>
  <c r="AJ39" i="2" s="1"/>
  <c r="AF39" i="2" a="1"/>
  <c r="AF39" i="2" s="1"/>
  <c r="AB39" i="2" a="1"/>
  <c r="AB39" i="2" s="1"/>
  <c r="X39" i="2" a="1"/>
  <c r="X39" i="2" s="1"/>
  <c r="T39" i="2" a="1"/>
  <c r="T39" i="2" s="1"/>
  <c r="P39" i="2" a="1"/>
  <c r="P39" i="2" s="1"/>
  <c r="L39" i="2" a="1"/>
  <c r="L39" i="2" s="1"/>
  <c r="H39" i="2" a="1"/>
  <c r="H39" i="2" s="1"/>
  <c r="D39" i="2" a="1"/>
  <c r="D39" i="2" s="1"/>
  <c r="AP55" i="2" a="1"/>
  <c r="AP55" i="2" s="1"/>
  <c r="AT52" i="2" a="1"/>
  <c r="AT52" i="2" s="1"/>
  <c r="C47" i="2" a="1"/>
  <c r="C47" i="2" s="1"/>
  <c r="AX45" i="2" a="1"/>
  <c r="AX45" i="2" s="1"/>
  <c r="AQ44" i="2" a="1"/>
  <c r="AQ44" i="2" s="1"/>
  <c r="K44" i="2" a="1"/>
  <c r="K44" i="2" s="1"/>
  <c r="AZ42" i="2" a="1"/>
  <c r="AZ42" i="2" s="1"/>
  <c r="T42" i="2" a="1"/>
  <c r="T42" i="2" s="1"/>
  <c r="AY40" i="2" a="1"/>
  <c r="AY40" i="2" s="1"/>
  <c r="AI40" i="2" a="1"/>
  <c r="AI40" i="2" s="1"/>
  <c r="S40" i="2" a="1"/>
  <c r="S40" i="2" s="1"/>
  <c r="C40" i="2" a="1"/>
  <c r="C40" i="2" s="1"/>
  <c r="T38" i="2" a="1"/>
  <c r="T38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AZ54" i="2" a="1"/>
  <c r="AZ54" i="2" s="1"/>
  <c r="BE50" i="2" a="1"/>
  <c r="BE50" i="2" s="1"/>
  <c r="X49" i="2" a="1"/>
  <c r="X49" i="2" s="1"/>
  <c r="AN48" i="2" a="1"/>
  <c r="AN48" i="2" s="1"/>
  <c r="AA44" i="2" a="1"/>
  <c r="AA44" i="2" s="1"/>
  <c r="AJ42" i="2" a="1"/>
  <c r="AJ42" i="2" s="1"/>
  <c r="D42" i="2" a="1"/>
  <c r="D42" i="2" s="1"/>
  <c r="BG40" i="2" a="1"/>
  <c r="BG40" i="2" s="1"/>
  <c r="AQ40" i="2" a="1"/>
  <c r="AQ40" i="2" s="1"/>
  <c r="AA40" i="2" a="1"/>
  <c r="AA40" i="2" s="1"/>
  <c r="K40" i="2" a="1"/>
  <c r="K40" i="2" s="1"/>
  <c r="O38" i="2" a="1"/>
  <c r="O38" i="2" s="1"/>
  <c r="D38" i="2" a="1"/>
  <c r="D38" i="2" s="1"/>
  <c r="AS37" i="2" a="1"/>
  <c r="AS37" i="2" s="1"/>
  <c r="BD34" i="2" a="1"/>
  <c r="BD34" i="2" s="1"/>
  <c r="AV34" i="2" a="1"/>
  <c r="AV34" i="2" s="1"/>
  <c r="AN34" i="2" a="1"/>
  <c r="AN34" i="2" s="1"/>
  <c r="AF34" i="2" a="1"/>
  <c r="AF34" i="2" s="1"/>
  <c r="X34" i="2" a="1"/>
  <c r="X34" i="2" s="1"/>
  <c r="P34" i="2" a="1"/>
  <c r="P34" i="2" s="1"/>
  <c r="H34" i="2" a="1"/>
  <c r="H34" i="2" s="1"/>
  <c r="M54" i="2" a="1"/>
  <c r="M54" i="2" s="1"/>
  <c r="Y50" i="2" a="1"/>
  <c r="Y50" i="2" s="1"/>
  <c r="H49" i="2" a="1"/>
  <c r="H49" i="2" s="1"/>
  <c r="Z48" i="2" a="1"/>
  <c r="Z48" i="2" s="1"/>
  <c r="R45" i="2" a="1"/>
  <c r="R45" i="2" s="1"/>
  <c r="AY44" i="2" a="1"/>
  <c r="AY44" i="2" s="1"/>
  <c r="S44" i="2" a="1"/>
  <c r="S44" i="2" s="1"/>
  <c r="BH42" i="2" a="1"/>
  <c r="BH42" i="2" s="1"/>
  <c r="AB42" i="2" a="1"/>
  <c r="AB42" i="2" s="1"/>
  <c r="BC40" i="2" a="1"/>
  <c r="BC40" i="2" s="1"/>
  <c r="AM40" i="2" a="1"/>
  <c r="AM40" i="2" s="1"/>
  <c r="W40" i="2" a="1"/>
  <c r="W40" i="2" s="1"/>
  <c r="G40" i="2" a="1"/>
  <c r="G40" i="2" s="1"/>
  <c r="L38" i="2" a="1"/>
  <c r="L38" i="2" s="1"/>
  <c r="BA37" i="2" a="1"/>
  <c r="BA37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AI47" i="2" a="1"/>
  <c r="AI47" i="2" s="1"/>
  <c r="AR42" i="2" a="1"/>
  <c r="AR42" i="2" s="1"/>
  <c r="AE40" i="2" a="1"/>
  <c r="AE40" i="2" s="1"/>
  <c r="BF34" i="2" a="1"/>
  <c r="BF34" i="2" s="1"/>
  <c r="Z34" i="2" a="1"/>
  <c r="Z34" i="2" s="1"/>
  <c r="BD48" i="2" a="1"/>
  <c r="BD48" i="2" s="1"/>
  <c r="L42" i="2" a="1"/>
  <c r="L42" i="2" s="1"/>
  <c r="O40" i="2" a="1"/>
  <c r="O40" i="2" s="1"/>
  <c r="AX34" i="2" a="1"/>
  <c r="AX34" i="2" s="1"/>
  <c r="R34" i="2" a="1"/>
  <c r="R34" i="2" s="1"/>
  <c r="E48" i="2" a="1"/>
  <c r="E48" i="2" s="1"/>
  <c r="AI44" i="2" a="1"/>
  <c r="AI44" i="2" s="1"/>
  <c r="G38" i="2" a="1"/>
  <c r="G38" i="2" s="1"/>
  <c r="AK37" i="2" a="1"/>
  <c r="AK37" i="2" s="1"/>
  <c r="AP34" i="2" a="1"/>
  <c r="AP34" i="2" s="1"/>
  <c r="J34" i="2" a="1"/>
  <c r="J34" i="2" s="1"/>
  <c r="M32" i="2" a="1"/>
  <c r="M32" i="2" s="1"/>
  <c r="A2" i="2"/>
  <c r="H9" i="2" a="1"/>
  <c r="H9" i="2" s="1"/>
  <c r="X9" i="2" a="1"/>
  <c r="X9" i="2" s="1"/>
  <c r="AN9" i="2" a="1"/>
  <c r="AN9" i="2" s="1"/>
  <c r="BD9" i="2" a="1"/>
  <c r="BD9" i="2" s="1"/>
  <c r="I11" i="2" a="1"/>
  <c r="I11" i="2" s="1"/>
  <c r="AG11" i="2" a="1"/>
  <c r="AG11" i="2" s="1"/>
  <c r="BE11" i="2" a="1"/>
  <c r="BE11" i="2" s="1"/>
  <c r="R13" i="2" a="1"/>
  <c r="R13" i="2" s="1"/>
  <c r="AP13" i="2" a="1"/>
  <c r="AP13" i="2" s="1"/>
  <c r="C15" i="2" a="1"/>
  <c r="C15" i="2" s="1"/>
  <c r="AO16" i="2" a="1"/>
  <c r="AO16" i="2" s="1"/>
  <c r="R18" i="2" a="1"/>
  <c r="R18" i="2" s="1"/>
  <c r="AD20" i="2" a="1"/>
  <c r="AD20" i="2" s="1"/>
  <c r="AM22" i="2" a="1"/>
  <c r="AM22" i="2" s="1"/>
  <c r="BA25" i="2" a="1"/>
  <c r="BA25" i="2" s="1"/>
  <c r="BC28" i="2" a="1"/>
  <c r="BC28" i="2" s="1"/>
  <c r="BH24" i="2" a="1"/>
  <c r="BH24" i="2" s="1"/>
  <c r="J9" i="2" a="1"/>
  <c r="J9" i="2" s="1"/>
  <c r="AX9" i="2" a="1"/>
  <c r="AX9" i="2" s="1"/>
  <c r="BH13" i="2" a="1"/>
  <c r="BH13" i="2" s="1"/>
  <c r="M5" i="2" a="1"/>
  <c r="M5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E18" i="2" a="1"/>
  <c r="BE18" i="2" s="1"/>
  <c r="BA18" i="2" a="1"/>
  <c r="BA18" i="2" s="1"/>
  <c r="AW18" i="2" a="1"/>
  <c r="AW18" i="2" s="1"/>
  <c r="AS18" i="2" a="1"/>
  <c r="AS18" i="2" s="1"/>
  <c r="AO18" i="2" a="1"/>
  <c r="AO18" i="2" s="1"/>
  <c r="AK18" i="2" a="1"/>
  <c r="AK18" i="2" s="1"/>
  <c r="AG18" i="2" a="1"/>
  <c r="AG18" i="2" s="1"/>
  <c r="AC18" i="2" a="1"/>
  <c r="AC18" i="2" s="1"/>
  <c r="Y18" i="2" a="1"/>
  <c r="Y18" i="2" s="1"/>
  <c r="U18" i="2" a="1"/>
  <c r="U18" i="2" s="1"/>
  <c r="Q18" i="2" a="1"/>
  <c r="Q18" i="2" s="1"/>
  <c r="M18" i="2" a="1"/>
  <c r="M18" i="2" s="1"/>
  <c r="I18" i="2" a="1"/>
  <c r="I18" i="2" s="1"/>
  <c r="E18" i="2" a="1"/>
  <c r="E18" i="2" s="1"/>
  <c r="BH18" i="2" a="1"/>
  <c r="BH18" i="2" s="1"/>
  <c r="BD18" i="2" a="1"/>
  <c r="BD18" i="2" s="1"/>
  <c r="AZ18" i="2" a="1"/>
  <c r="AZ18" i="2" s="1"/>
  <c r="AV18" i="2" a="1"/>
  <c r="AV18" i="2" s="1"/>
  <c r="AR18" i="2" a="1"/>
  <c r="AR18" i="2" s="1"/>
  <c r="AN18" i="2" a="1"/>
  <c r="AN18" i="2" s="1"/>
  <c r="AJ18" i="2" a="1"/>
  <c r="AJ18" i="2" s="1"/>
  <c r="AF18" i="2" a="1"/>
  <c r="AF18" i="2" s="1"/>
  <c r="AB18" i="2" a="1"/>
  <c r="AB18" i="2" s="1"/>
  <c r="X18" i="2" a="1"/>
  <c r="X18" i="2" s="1"/>
  <c r="T18" i="2" a="1"/>
  <c r="T18" i="2" s="1"/>
  <c r="P18" i="2" a="1"/>
  <c r="P18" i="2" s="1"/>
  <c r="L18" i="2" a="1"/>
  <c r="L18" i="2" s="1"/>
  <c r="H18" i="2" a="1"/>
  <c r="H18" i="2" s="1"/>
  <c r="D18" i="2" a="1"/>
  <c r="D18" i="2" s="1"/>
  <c r="BG18" i="2" a="1"/>
  <c r="BG18" i="2" s="1"/>
  <c r="BC18" i="2" a="1"/>
  <c r="BC18" i="2" s="1"/>
  <c r="AY18" i="2" a="1"/>
  <c r="AY18" i="2" s="1"/>
  <c r="AU18" i="2" a="1"/>
  <c r="AU18" i="2" s="1"/>
  <c r="AQ18" i="2" a="1"/>
  <c r="AQ18" i="2" s="1"/>
  <c r="AM18" i="2" a="1"/>
  <c r="AM18" i="2" s="1"/>
  <c r="AI18" i="2" a="1"/>
  <c r="AI18" i="2" s="1"/>
  <c r="AE18" i="2" a="1"/>
  <c r="AE18" i="2" s="1"/>
  <c r="AA18" i="2" a="1"/>
  <c r="AA18" i="2" s="1"/>
  <c r="W18" i="2" a="1"/>
  <c r="W18" i="2" s="1"/>
  <c r="S18" i="2" a="1"/>
  <c r="S18" i="2" s="1"/>
  <c r="O18" i="2" a="1"/>
  <c r="O18" i="2" s="1"/>
  <c r="K18" i="2" a="1"/>
  <c r="K18" i="2" s="1"/>
  <c r="G18" i="2" a="1"/>
  <c r="G18" i="2" s="1"/>
  <c r="C18" i="2" a="1"/>
  <c r="C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A22" i="2" a="1"/>
  <c r="BA22" i="2" s="1"/>
  <c r="AS22" i="2" a="1"/>
  <c r="AS22" i="2" s="1"/>
  <c r="AK22" i="2" a="1"/>
  <c r="AK22" i="2" s="1"/>
  <c r="AC22" i="2" a="1"/>
  <c r="AC22" i="2" s="1"/>
  <c r="U22" i="2" a="1"/>
  <c r="U22" i="2" s="1"/>
  <c r="M22" i="2" a="1"/>
  <c r="M22" i="2" s="1"/>
  <c r="E22" i="2" a="1"/>
  <c r="E22" i="2" s="1"/>
  <c r="BG22" i="2" a="1"/>
  <c r="BG22" i="2" s="1"/>
  <c r="AY22" i="2" a="1"/>
  <c r="AY22" i="2" s="1"/>
  <c r="AQ22" i="2" a="1"/>
  <c r="AQ22" i="2" s="1"/>
  <c r="AI22" i="2" a="1"/>
  <c r="AI22" i="2" s="1"/>
  <c r="AA22" i="2" a="1"/>
  <c r="AA22" i="2" s="1"/>
  <c r="S22" i="2" a="1"/>
  <c r="S22" i="2" s="1"/>
  <c r="K22" i="2" a="1"/>
  <c r="K22" i="2" s="1"/>
  <c r="C22" i="2" a="1"/>
  <c r="C22" i="2" s="1"/>
  <c r="BE22" i="2" a="1"/>
  <c r="BE22" i="2" s="1"/>
  <c r="AW22" i="2" a="1"/>
  <c r="AW22" i="2" s="1"/>
  <c r="AO22" i="2" a="1"/>
  <c r="AO22" i="2" s="1"/>
  <c r="AG22" i="2" a="1"/>
  <c r="AG22" i="2" s="1"/>
  <c r="Y22" i="2" a="1"/>
  <c r="Y22" i="2" s="1"/>
  <c r="Q22" i="2" a="1"/>
  <c r="Q22" i="2" s="1"/>
  <c r="I22" i="2" a="1"/>
  <c r="I22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M26" i="2" a="1"/>
  <c r="M26" i="2" s="1"/>
  <c r="J26" i="2" a="1"/>
  <c r="J26" i="2" s="1"/>
  <c r="E26" i="2" a="1"/>
  <c r="E26" i="2" s="1"/>
  <c r="B26" i="2" a="1"/>
  <c r="B26" i="2" s="1"/>
  <c r="N26" i="2" a="1"/>
  <c r="N26" i="2" s="1"/>
  <c r="I26" i="2" a="1"/>
  <c r="I26" i="2" s="1"/>
  <c r="F26" i="2" a="1"/>
  <c r="F26" i="2" s="1"/>
  <c r="BH26" i="2" a="1"/>
  <c r="BH26" i="2" s="1"/>
  <c r="BD26" i="2" a="1"/>
  <c r="BD26" i="2" s="1"/>
  <c r="AZ26" i="2" a="1"/>
  <c r="AZ26" i="2" s="1"/>
  <c r="AV26" i="2" a="1"/>
  <c r="AV26" i="2" s="1"/>
  <c r="AR26" i="2" a="1"/>
  <c r="AR26" i="2" s="1"/>
  <c r="AN26" i="2" a="1"/>
  <c r="AN26" i="2" s="1"/>
  <c r="AJ26" i="2" a="1"/>
  <c r="AJ26" i="2" s="1"/>
  <c r="AF26" i="2" a="1"/>
  <c r="AF26" i="2" s="1"/>
  <c r="AB26" i="2" a="1"/>
  <c r="AB26" i="2" s="1"/>
  <c r="X26" i="2" a="1"/>
  <c r="X26" i="2" s="1"/>
  <c r="T26" i="2" a="1"/>
  <c r="T26" i="2" s="1"/>
  <c r="P26" i="2" a="1"/>
  <c r="P26" i="2" s="1"/>
  <c r="K26" i="2" a="1"/>
  <c r="K26" i="2" s="1"/>
  <c r="H26" i="2" a="1"/>
  <c r="H26" i="2" s="1"/>
  <c r="C26" i="2" a="1"/>
  <c r="C26" i="2" s="1"/>
  <c r="BF26" i="2" a="1"/>
  <c r="BF26" i="2" s="1"/>
  <c r="AP26" i="2" a="1"/>
  <c r="AP26" i="2" s="1"/>
  <c r="Z26" i="2" a="1"/>
  <c r="Z26" i="2" s="1"/>
  <c r="L26" i="2" a="1"/>
  <c r="L26" i="2" s="1"/>
  <c r="BB26" i="2" a="1"/>
  <c r="BB26" i="2" s="1"/>
  <c r="AL26" i="2" a="1"/>
  <c r="AL26" i="2" s="1"/>
  <c r="V26" i="2" a="1"/>
  <c r="V26" i="2" s="1"/>
  <c r="AX26" i="2" a="1"/>
  <c r="AX26" i="2" s="1"/>
  <c r="AH26" i="2" a="1"/>
  <c r="AH26" i="2" s="1"/>
  <c r="R26" i="2" a="1"/>
  <c r="R26" i="2" s="1"/>
  <c r="G26" i="2" a="1"/>
  <c r="G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B30" i="2" a="1"/>
  <c r="BB30" i="2" s="1"/>
  <c r="AT30" i="2" a="1"/>
  <c r="AT30" i="2" s="1"/>
  <c r="AL30" i="2" a="1"/>
  <c r="AL30" i="2" s="1"/>
  <c r="AD30" i="2" a="1"/>
  <c r="AD30" i="2" s="1"/>
  <c r="BF30" i="2" a="1"/>
  <c r="BF30" i="2" s="1"/>
  <c r="AX30" i="2" a="1"/>
  <c r="AX30" i="2" s="1"/>
  <c r="AP30" i="2" a="1"/>
  <c r="AP30" i="2" s="1"/>
  <c r="AH30" i="2" a="1"/>
  <c r="AH30" i="2" s="1"/>
  <c r="BD30" i="2" a="1"/>
  <c r="BD30" i="2" s="1"/>
  <c r="AV30" i="2" a="1"/>
  <c r="AV30" i="2" s="1"/>
  <c r="AN30" i="2" a="1"/>
  <c r="AN30" i="2" s="1"/>
  <c r="AF30" i="2" a="1"/>
  <c r="AF30" i="2" s="1"/>
  <c r="Z30" i="2" a="1"/>
  <c r="Z30" i="2" s="1"/>
  <c r="V30" i="2" a="1"/>
  <c r="V30" i="2" s="1"/>
  <c r="R30" i="2" a="1"/>
  <c r="R30" i="2" s="1"/>
  <c r="N30" i="2" a="1"/>
  <c r="N30" i="2" s="1"/>
  <c r="J30" i="2" a="1"/>
  <c r="J30" i="2" s="1"/>
  <c r="F30" i="2" a="1"/>
  <c r="F30" i="2" s="1"/>
  <c r="B30" i="2" a="1"/>
  <c r="B30" i="2" s="1"/>
  <c r="BH30" i="2" a="1"/>
  <c r="BH30" i="2" s="1"/>
  <c r="AB30" i="2" a="1"/>
  <c r="AB30" i="2" s="1"/>
  <c r="L30" i="2" a="1"/>
  <c r="L30" i="2" s="1"/>
  <c r="AZ30" i="2" a="1"/>
  <c r="AZ30" i="2" s="1"/>
  <c r="X30" i="2" a="1"/>
  <c r="X30" i="2" s="1"/>
  <c r="H30" i="2" a="1"/>
  <c r="H30" i="2" s="1"/>
  <c r="AR30" i="2" a="1"/>
  <c r="AR30" i="2" s="1"/>
  <c r="T30" i="2" a="1"/>
  <c r="T30" i="2" s="1"/>
  <c r="D30" i="2" a="1"/>
  <c r="D30" i="2" s="1"/>
  <c r="F9" i="2" a="1"/>
  <c r="F9" i="2" s="1"/>
  <c r="N9" i="2" a="1"/>
  <c r="N9" i="2" s="1"/>
  <c r="V9" i="2" a="1"/>
  <c r="V9" i="2" s="1"/>
  <c r="AD9" i="2" a="1"/>
  <c r="AD9" i="2" s="1"/>
  <c r="AL9" i="2" a="1"/>
  <c r="AL9" i="2" s="1"/>
  <c r="AT9" i="2" a="1"/>
  <c r="AT9" i="2" s="1"/>
  <c r="BB9" i="2" a="1"/>
  <c r="BB9" i="2" s="1"/>
  <c r="G11" i="2" a="1"/>
  <c r="G11" i="2" s="1"/>
  <c r="O11" i="2" a="1"/>
  <c r="O11" i="2" s="1"/>
  <c r="W11" i="2" a="1"/>
  <c r="W11" i="2" s="1"/>
  <c r="AE11" i="2" a="1"/>
  <c r="AE11" i="2" s="1"/>
  <c r="AM11" i="2" a="1"/>
  <c r="AM11" i="2" s="1"/>
  <c r="AU11" i="2" a="1"/>
  <c r="AU11" i="2" s="1"/>
  <c r="BC11" i="2" a="1"/>
  <c r="BC11" i="2" s="1"/>
  <c r="H13" i="2" a="1"/>
  <c r="H13" i="2" s="1"/>
  <c r="P13" i="2" a="1"/>
  <c r="P13" i="2" s="1"/>
  <c r="X13" i="2" a="1"/>
  <c r="X13" i="2" s="1"/>
  <c r="AF13" i="2" a="1"/>
  <c r="AF13" i="2" s="1"/>
  <c r="AN13" i="2" a="1"/>
  <c r="AN13" i="2" s="1"/>
  <c r="AV13" i="2" a="1"/>
  <c r="AV13" i="2" s="1"/>
  <c r="BD13" i="2" a="1"/>
  <c r="BD13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I15" i="2" a="1"/>
  <c r="I15" i="2" s="1"/>
  <c r="Q15" i="2" a="1"/>
  <c r="Q15" i="2" s="1"/>
  <c r="E16" i="2" a="1"/>
  <c r="E16" i="2" s="1"/>
  <c r="U16" i="2" a="1"/>
  <c r="U16" i="2" s="1"/>
  <c r="AK16" i="2" a="1"/>
  <c r="AK16" i="2" s="1"/>
  <c r="BA16" i="2" a="1"/>
  <c r="BA16" i="2" s="1"/>
  <c r="N18" i="2" a="1"/>
  <c r="N18" i="2" s="1"/>
  <c r="AD18" i="2" a="1"/>
  <c r="AD18" i="2" s="1"/>
  <c r="AT18" i="2" a="1"/>
  <c r="AT18" i="2" s="1"/>
  <c r="V20" i="2" a="1"/>
  <c r="V20" i="2" s="1"/>
  <c r="BB20" i="2" a="1"/>
  <c r="BB20" i="2" s="1"/>
  <c r="AE22" i="2" a="1"/>
  <c r="AE22" i="2" s="1"/>
  <c r="H24" i="2" a="1"/>
  <c r="H24" i="2" s="1"/>
  <c r="AN24" i="2" a="1"/>
  <c r="AN24" i="2" s="1"/>
  <c r="AD26" i="2" a="1"/>
  <c r="AD26" i="2" s="1"/>
  <c r="AM28" i="2" a="1"/>
  <c r="AM28" i="2" s="1"/>
  <c r="C44" i="2" a="1"/>
  <c r="C44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27" i="2" a="1"/>
  <c r="BH27" i="2" s="1"/>
  <c r="BD27" i="2" a="1"/>
  <c r="BD27" i="2" s="1"/>
  <c r="AZ27" i="2" a="1"/>
  <c r="AZ27" i="2" s="1"/>
  <c r="AV27" i="2" a="1"/>
  <c r="AV27" i="2" s="1"/>
  <c r="AR27" i="2" a="1"/>
  <c r="AR27" i="2" s="1"/>
  <c r="AN27" i="2" a="1"/>
  <c r="AN27" i="2" s="1"/>
  <c r="AJ27" i="2" a="1"/>
  <c r="AJ27" i="2" s="1"/>
  <c r="AF27" i="2" a="1"/>
  <c r="AF27" i="2" s="1"/>
  <c r="AB27" i="2" a="1"/>
  <c r="AB27" i="2" s="1"/>
  <c r="X27" i="2" a="1"/>
  <c r="X27" i="2" s="1"/>
  <c r="T27" i="2" a="1"/>
  <c r="T27" i="2" s="1"/>
  <c r="P27" i="2" a="1"/>
  <c r="P27" i="2" s="1"/>
  <c r="L27" i="2" a="1"/>
  <c r="L27" i="2" s="1"/>
  <c r="H27" i="2" a="1"/>
  <c r="H27" i="2" s="1"/>
  <c r="D27" i="2" a="1"/>
  <c r="D27" i="2" s="1"/>
  <c r="BF27" i="2" a="1"/>
  <c r="BF27" i="2" s="1"/>
  <c r="BB27" i="2" a="1"/>
  <c r="BB27" i="2" s="1"/>
  <c r="AX27" i="2" a="1"/>
  <c r="AX27" i="2" s="1"/>
  <c r="AT27" i="2" a="1"/>
  <c r="AT27" i="2" s="1"/>
  <c r="AP27" i="2" a="1"/>
  <c r="AP27" i="2" s="1"/>
  <c r="AL27" i="2" a="1"/>
  <c r="AL27" i="2" s="1"/>
  <c r="AH27" i="2" a="1"/>
  <c r="AH27" i="2" s="1"/>
  <c r="AD27" i="2" a="1"/>
  <c r="AD27" i="2" s="1"/>
  <c r="Z27" i="2" a="1"/>
  <c r="Z27" i="2" s="1"/>
  <c r="V27" i="2" a="1"/>
  <c r="V27" i="2" s="1"/>
  <c r="R27" i="2" a="1"/>
  <c r="R27" i="2" s="1"/>
  <c r="N27" i="2" a="1"/>
  <c r="N27" i="2" s="1"/>
  <c r="J27" i="2" a="1"/>
  <c r="J27" i="2" s="1"/>
  <c r="F27" i="2" a="1"/>
  <c r="F27" i="2" s="1"/>
  <c r="B27" i="2" a="1"/>
  <c r="B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H20" i="2" a="1"/>
  <c r="H20" i="2" s="1"/>
  <c r="P20" i="2" a="1"/>
  <c r="P20" i="2" s="1"/>
  <c r="X20" i="2" a="1"/>
  <c r="X20" i="2" s="1"/>
  <c r="AF20" i="2" a="1"/>
  <c r="AF20" i="2" s="1"/>
  <c r="AN20" i="2" a="1"/>
  <c r="AN20" i="2" s="1"/>
  <c r="AV20" i="2" a="1"/>
  <c r="AV20" i="2" s="1"/>
  <c r="BD20" i="2" a="1"/>
  <c r="BD20" i="2" s="1"/>
  <c r="B24" i="2" a="1"/>
  <c r="B24" i="2" s="1"/>
  <c r="J24" i="2" a="1"/>
  <c r="J24" i="2" s="1"/>
  <c r="R24" i="2" a="1"/>
  <c r="R24" i="2" s="1"/>
  <c r="Z24" i="2" a="1"/>
  <c r="Z24" i="2" s="1"/>
  <c r="AH24" i="2" a="1"/>
  <c r="AH24" i="2" s="1"/>
  <c r="AP24" i="2" a="1"/>
  <c r="AP24" i="2" s="1"/>
  <c r="AX24" i="2" a="1"/>
  <c r="AX24" i="2" s="1"/>
  <c r="BF24" i="2" a="1"/>
  <c r="BF24" i="2" s="1"/>
  <c r="K28" i="2" a="1"/>
  <c r="K28" i="2" s="1"/>
  <c r="AA28" i="2" a="1"/>
  <c r="AA28" i="2" s="1"/>
  <c r="AQ28" i="2" a="1"/>
  <c r="AQ28" i="2" s="1"/>
  <c r="BG28" i="2" a="1"/>
  <c r="BG28" i="2" s="1"/>
  <c r="B20" i="2" a="1"/>
  <c r="B20" i="2" s="1"/>
  <c r="J20" i="2" a="1"/>
  <c r="J20" i="2" s="1"/>
  <c r="R20" i="2" a="1"/>
  <c r="R20" i="2" s="1"/>
  <c r="Z20" i="2" a="1"/>
  <c r="Z20" i="2" s="1"/>
  <c r="AH20" i="2" a="1"/>
  <c r="AH20" i="2" s="1"/>
  <c r="AP20" i="2" a="1"/>
  <c r="AP20" i="2" s="1"/>
  <c r="AX20" i="2" a="1"/>
  <c r="AX20" i="2" s="1"/>
  <c r="D24" i="2" a="1"/>
  <c r="D24" i="2" s="1"/>
  <c r="L24" i="2" a="1"/>
  <c r="L24" i="2" s="1"/>
  <c r="T24" i="2" a="1"/>
  <c r="T24" i="2" s="1"/>
  <c r="AB24" i="2" a="1"/>
  <c r="AB24" i="2" s="1"/>
  <c r="AJ24" i="2" a="1"/>
  <c r="AJ24" i="2" s="1"/>
  <c r="AR24" i="2" a="1"/>
  <c r="AR24" i="2" s="1"/>
  <c r="AZ24" i="2" a="1"/>
  <c r="AZ24" i="2" s="1"/>
  <c r="O28" i="2" a="1"/>
  <c r="O28" i="2" s="1"/>
  <c r="AE28" i="2" a="1"/>
  <c r="AE28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E28" i="2" a="1"/>
  <c r="BE28" i="2" s="1"/>
  <c r="BA28" i="2" a="1"/>
  <c r="BA28" i="2" s="1"/>
  <c r="AW28" i="2" a="1"/>
  <c r="AW28" i="2" s="1"/>
  <c r="AS28" i="2" a="1"/>
  <c r="AS28" i="2" s="1"/>
  <c r="AO28" i="2" a="1"/>
  <c r="AO28" i="2" s="1"/>
  <c r="AK28" i="2" a="1"/>
  <c r="AK28" i="2" s="1"/>
  <c r="AG28" i="2" a="1"/>
  <c r="AG28" i="2" s="1"/>
  <c r="AC28" i="2" a="1"/>
  <c r="AC28" i="2" s="1"/>
  <c r="Y28" i="2" a="1"/>
  <c r="Y28" i="2" s="1"/>
  <c r="U28" i="2" a="1"/>
  <c r="U28" i="2" s="1"/>
  <c r="Q28" i="2" a="1"/>
  <c r="Q28" i="2" s="1"/>
  <c r="M28" i="2" a="1"/>
  <c r="M28" i="2" s="1"/>
  <c r="I28" i="2" a="1"/>
  <c r="I28" i="2" s="1"/>
  <c r="E28" i="2" a="1"/>
  <c r="E28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BG25" i="2" a="1"/>
  <c r="BG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C25" i="2" a="1"/>
  <c r="BC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E25" i="2" a="1"/>
  <c r="BE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E29" i="2" a="1"/>
  <c r="BE29" i="2" s="1"/>
  <c r="BA29" i="2" a="1"/>
  <c r="BA29" i="2" s="1"/>
  <c r="AW29" i="2" a="1"/>
  <c r="AW29" i="2" s="1"/>
  <c r="AS29" i="2" a="1"/>
  <c r="AS29" i="2" s="1"/>
  <c r="AO29" i="2" a="1"/>
  <c r="AO29" i="2" s="1"/>
  <c r="AK29" i="2" a="1"/>
  <c r="AK29" i="2" s="1"/>
  <c r="AG29" i="2" a="1"/>
  <c r="AG29" i="2" s="1"/>
  <c r="AC29" i="2" a="1"/>
  <c r="AC29" i="2" s="1"/>
  <c r="Y29" i="2" a="1"/>
  <c r="Y29" i="2" s="1"/>
  <c r="U29" i="2" a="1"/>
  <c r="U29" i="2" s="1"/>
  <c r="Q29" i="2" a="1"/>
  <c r="Q29" i="2" s="1"/>
  <c r="M29" i="2" a="1"/>
  <c r="M29" i="2" s="1"/>
  <c r="I29" i="2" a="1"/>
  <c r="I29" i="2" s="1"/>
  <c r="E29" i="2" a="1"/>
  <c r="E29" i="2" s="1"/>
  <c r="BG29" i="2" a="1"/>
  <c r="BG29" i="2" s="1"/>
  <c r="BC29" i="2" a="1"/>
  <c r="BC29" i="2" s="1"/>
  <c r="AY29" i="2" a="1"/>
  <c r="AY29" i="2" s="1"/>
  <c r="AU29" i="2" a="1"/>
  <c r="AU29" i="2" s="1"/>
  <c r="AQ29" i="2" a="1"/>
  <c r="AQ29" i="2" s="1"/>
  <c r="AM29" i="2" a="1"/>
  <c r="AM29" i="2" s="1"/>
  <c r="AI29" i="2" a="1"/>
  <c r="AI29" i="2" s="1"/>
  <c r="AE29" i="2" a="1"/>
  <c r="AE29" i="2" s="1"/>
  <c r="AA29" i="2" a="1"/>
  <c r="AA29" i="2" s="1"/>
  <c r="W29" i="2" a="1"/>
  <c r="W29" i="2" s="1"/>
  <c r="S29" i="2" a="1"/>
  <c r="S29" i="2" s="1"/>
  <c r="O29" i="2" a="1"/>
  <c r="O29" i="2" s="1"/>
  <c r="K29" i="2" a="1"/>
  <c r="K29" i="2" s="1"/>
  <c r="G29" i="2" a="1"/>
  <c r="G29" i="2" s="1"/>
  <c r="C29" i="2" a="1"/>
  <c r="C29" i="2" s="1"/>
  <c r="D20" i="2" a="1"/>
  <c r="D20" i="2" s="1"/>
  <c r="L20" i="2" a="1"/>
  <c r="L20" i="2" s="1"/>
  <c r="T20" i="2" a="1"/>
  <c r="T20" i="2" s="1"/>
  <c r="AB20" i="2" a="1"/>
  <c r="AB20" i="2" s="1"/>
  <c r="AJ20" i="2" a="1"/>
  <c r="AJ20" i="2" s="1"/>
  <c r="AR20" i="2" a="1"/>
  <c r="AR20" i="2" s="1"/>
  <c r="AZ20" i="2" a="1"/>
  <c r="AZ20" i="2" s="1"/>
  <c r="BH20" i="2" a="1"/>
  <c r="BH20" i="2" s="1"/>
  <c r="F24" i="2" a="1"/>
  <c r="F24" i="2" s="1"/>
  <c r="N24" i="2" a="1"/>
  <c r="N24" i="2" s="1"/>
  <c r="V24" i="2" a="1"/>
  <c r="V24" i="2" s="1"/>
  <c r="AD24" i="2" a="1"/>
  <c r="AD24" i="2" s="1"/>
  <c r="AL24" i="2" a="1"/>
  <c r="AL24" i="2" s="1"/>
  <c r="AT24" i="2" a="1"/>
  <c r="AT24" i="2" s="1"/>
  <c r="BB24" i="2" a="1"/>
  <c r="BB24" i="2" s="1"/>
  <c r="C28" i="2" a="1"/>
  <c r="C28" i="2" s="1"/>
  <c r="S28" i="2" a="1"/>
  <c r="S28" i="2" s="1"/>
  <c r="AI28" i="2" a="1"/>
  <c r="AI28" i="2" s="1"/>
  <c r="AY28" i="2" a="1"/>
  <c r="AY28" i="2" s="1"/>
  <c r="BG33" i="2" a="1"/>
  <c r="BG33" i="2" s="1"/>
  <c r="BG35" i="2" a="1"/>
  <c r="BG35" i="2" s="1"/>
  <c r="BE37" i="2" a="1"/>
  <c r="BE37" i="2" s="1"/>
  <c r="BG46" i="2" a="1"/>
  <c r="BG46" i="2" s="1"/>
  <c r="BB46" i="2" a="1"/>
  <c r="BB46" i="2" s="1"/>
  <c r="AY46" i="2" a="1"/>
  <c r="AY46" i="2" s="1"/>
  <c r="AT46" i="2" a="1"/>
  <c r="AT46" i="2" s="1"/>
  <c r="AQ46" i="2" a="1"/>
  <c r="AQ46" i="2" s="1"/>
  <c r="AL46" i="2" a="1"/>
  <c r="AL46" i="2" s="1"/>
  <c r="AI46" i="2" a="1"/>
  <c r="AI46" i="2" s="1"/>
  <c r="AD46" i="2" a="1"/>
  <c r="AD46" i="2" s="1"/>
  <c r="AA46" i="2" a="1"/>
  <c r="AA46" i="2" s="1"/>
  <c r="V46" i="2" a="1"/>
  <c r="V46" i="2" s="1"/>
  <c r="S46" i="2" a="1"/>
  <c r="S46" i="2" s="1"/>
  <c r="N46" i="2" a="1"/>
  <c r="N46" i="2" s="1"/>
  <c r="K46" i="2" a="1"/>
  <c r="K46" i="2" s="1"/>
  <c r="F46" i="2" a="1"/>
  <c r="F46" i="2" s="1"/>
  <c r="C46" i="2" a="1"/>
  <c r="C46" i="2" s="1"/>
  <c r="BD46" i="2" a="1"/>
  <c r="BD46" i="2" s="1"/>
  <c r="BA46" i="2" a="1"/>
  <c r="BA46" i="2" s="1"/>
  <c r="AV46" i="2" a="1"/>
  <c r="AV46" i="2" s="1"/>
  <c r="AS46" i="2" a="1"/>
  <c r="AS46" i="2" s="1"/>
  <c r="AN46" i="2" a="1"/>
  <c r="AN46" i="2" s="1"/>
  <c r="AK46" i="2" a="1"/>
  <c r="AK46" i="2" s="1"/>
  <c r="AF46" i="2" a="1"/>
  <c r="AF46" i="2" s="1"/>
  <c r="AC46" i="2" a="1"/>
  <c r="AC46" i="2" s="1"/>
  <c r="X46" i="2" a="1"/>
  <c r="X46" i="2" s="1"/>
  <c r="U46" i="2" a="1"/>
  <c r="U46" i="2" s="1"/>
  <c r="P46" i="2" a="1"/>
  <c r="P46" i="2" s="1"/>
  <c r="M46" i="2" a="1"/>
  <c r="M46" i="2" s="1"/>
  <c r="H46" i="2" a="1"/>
  <c r="H46" i="2" s="1"/>
  <c r="E46" i="2" a="1"/>
  <c r="E46" i="2" s="1"/>
  <c r="BF46" i="2" a="1"/>
  <c r="BF46" i="2" s="1"/>
  <c r="BC46" i="2" a="1"/>
  <c r="BC46" i="2" s="1"/>
  <c r="AX46" i="2" a="1"/>
  <c r="AX46" i="2" s="1"/>
  <c r="AU46" i="2" a="1"/>
  <c r="AU46" i="2" s="1"/>
  <c r="AP46" i="2" a="1"/>
  <c r="AP46" i="2" s="1"/>
  <c r="AM46" i="2" a="1"/>
  <c r="AM46" i="2" s="1"/>
  <c r="AH46" i="2" a="1"/>
  <c r="AH46" i="2" s="1"/>
  <c r="AE46" i="2" a="1"/>
  <c r="AE46" i="2" s="1"/>
  <c r="Z46" i="2" a="1"/>
  <c r="Z46" i="2" s="1"/>
  <c r="W46" i="2" a="1"/>
  <c r="W46" i="2" s="1"/>
  <c r="R46" i="2" a="1"/>
  <c r="R46" i="2" s="1"/>
  <c r="O46" i="2" a="1"/>
  <c r="O46" i="2" s="1"/>
  <c r="J46" i="2" a="1"/>
  <c r="J46" i="2" s="1"/>
  <c r="G46" i="2" a="1"/>
  <c r="G46" i="2" s="1"/>
  <c r="B46" i="2" a="1"/>
  <c r="B46" i="2" s="1"/>
  <c r="AZ46" i="2" a="1"/>
  <c r="AZ46" i="2" s="1"/>
  <c r="AO46" i="2" a="1"/>
  <c r="AO46" i="2" s="1"/>
  <c r="T46" i="2" a="1"/>
  <c r="T46" i="2" s="1"/>
  <c r="I46" i="2" a="1"/>
  <c r="I46" i="2" s="1"/>
  <c r="BH46" i="2" a="1"/>
  <c r="BH46" i="2" s="1"/>
  <c r="AW46" i="2" a="1"/>
  <c r="AW46" i="2" s="1"/>
  <c r="AB46" i="2" a="1"/>
  <c r="AB46" i="2" s="1"/>
  <c r="Q46" i="2" a="1"/>
  <c r="Q46" i="2" s="1"/>
  <c r="BE46" i="2" a="1"/>
  <c r="BE46" i="2" s="1"/>
  <c r="AJ46" i="2" a="1"/>
  <c r="AJ46" i="2" s="1"/>
  <c r="Y46" i="2" a="1"/>
  <c r="Y46" i="2" s="1"/>
  <c r="D46" i="2" a="1"/>
  <c r="D46" i="2" s="1"/>
  <c r="AR46" i="2" a="1"/>
  <c r="AR46" i="2" s="1"/>
  <c r="BG34" i="2" a="1"/>
  <c r="BG34" i="2" s="1"/>
  <c r="BC44" i="2" a="1"/>
  <c r="BC44" i="2" s="1"/>
  <c r="L46" i="2" a="1"/>
  <c r="L46" i="2" s="1"/>
  <c r="S38" i="2" a="1"/>
  <c r="S38" i="2" s="1"/>
  <c r="AG46" i="2" a="1"/>
  <c r="AG46" i="2" s="1"/>
  <c r="B33" i="2" a="1"/>
  <c r="B33" i="2" s="1"/>
  <c r="D33" i="2" a="1"/>
  <c r="D33" i="2" s="1"/>
  <c r="F33" i="2" a="1"/>
  <c r="F33" i="2" s="1"/>
  <c r="H33" i="2" a="1"/>
  <c r="H33" i="2" s="1"/>
  <c r="J33" i="2" a="1"/>
  <c r="J33" i="2" s="1"/>
  <c r="L33" i="2" a="1"/>
  <c r="L33" i="2" s="1"/>
  <c r="N33" i="2" a="1"/>
  <c r="N33" i="2" s="1"/>
  <c r="P33" i="2" a="1"/>
  <c r="P33" i="2" s="1"/>
  <c r="R33" i="2" a="1"/>
  <c r="R33" i="2" s="1"/>
  <c r="T33" i="2" a="1"/>
  <c r="T33" i="2" s="1"/>
  <c r="V33" i="2" a="1"/>
  <c r="V33" i="2" s="1"/>
  <c r="X33" i="2" a="1"/>
  <c r="X33" i="2" s="1"/>
  <c r="Z33" i="2" a="1"/>
  <c r="Z33" i="2" s="1"/>
  <c r="AB33" i="2" a="1"/>
  <c r="AB33" i="2" s="1"/>
  <c r="AD33" i="2" a="1"/>
  <c r="AD33" i="2" s="1"/>
  <c r="AF33" i="2" a="1"/>
  <c r="AF33" i="2" s="1"/>
  <c r="AH33" i="2" a="1"/>
  <c r="AH33" i="2" s="1"/>
  <c r="AJ33" i="2" a="1"/>
  <c r="AJ33" i="2" s="1"/>
  <c r="AL33" i="2" a="1"/>
  <c r="AL33" i="2" s="1"/>
  <c r="AN33" i="2" a="1"/>
  <c r="AN33" i="2" s="1"/>
  <c r="AP33" i="2" a="1"/>
  <c r="AP33" i="2" s="1"/>
  <c r="AR33" i="2" a="1"/>
  <c r="AR33" i="2" s="1"/>
  <c r="AT33" i="2" a="1"/>
  <c r="AT33" i="2" s="1"/>
  <c r="AV33" i="2" a="1"/>
  <c r="AV33" i="2" s="1"/>
  <c r="AX33" i="2" a="1"/>
  <c r="AX33" i="2" s="1"/>
  <c r="AZ33" i="2" a="1"/>
  <c r="AZ33" i="2" s="1"/>
  <c r="BB33" i="2" a="1"/>
  <c r="BB33" i="2" s="1"/>
  <c r="BD33" i="2" a="1"/>
  <c r="BD33" i="2" s="1"/>
  <c r="BF33" i="2" a="1"/>
  <c r="BF33" i="2" s="1"/>
  <c r="BH33" i="2" a="1"/>
  <c r="BH33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B37" i="2" a="1"/>
  <c r="B37" i="2" s="1"/>
  <c r="D37" i="2" a="1"/>
  <c r="D37" i="2" s="1"/>
  <c r="F37" i="2" a="1"/>
  <c r="F37" i="2" s="1"/>
  <c r="H37" i="2" a="1"/>
  <c r="H37" i="2" s="1"/>
  <c r="J37" i="2" a="1"/>
  <c r="J37" i="2" s="1"/>
  <c r="L37" i="2" a="1"/>
  <c r="L37" i="2" s="1"/>
  <c r="N37" i="2" a="1"/>
  <c r="N37" i="2" s="1"/>
  <c r="P37" i="2" a="1"/>
  <c r="P37" i="2" s="1"/>
  <c r="R37" i="2" a="1"/>
  <c r="R37" i="2" s="1"/>
  <c r="T37" i="2" a="1"/>
  <c r="T37" i="2" s="1"/>
  <c r="V37" i="2" a="1"/>
  <c r="V37" i="2" s="1"/>
  <c r="X37" i="2" a="1"/>
  <c r="X37" i="2" s="1"/>
  <c r="Z37" i="2" a="1"/>
  <c r="Z37" i="2" s="1"/>
  <c r="AB37" i="2" a="1"/>
  <c r="AB37" i="2" s="1"/>
  <c r="AD37" i="2" a="1"/>
  <c r="AD37" i="2" s="1"/>
  <c r="AI37" i="2" a="1"/>
  <c r="AI37" i="2" s="1"/>
  <c r="AQ37" i="2" a="1"/>
  <c r="AQ37" i="2" s="1"/>
  <c r="AY37" i="2" a="1"/>
  <c r="AY37" i="2" s="1"/>
  <c r="BG37" i="2" a="1"/>
  <c r="BG37" i="2" s="1"/>
  <c r="B38" i="2" a="1"/>
  <c r="B38" i="2" s="1"/>
  <c r="E38" i="2" a="1"/>
  <c r="E38" i="2" s="1"/>
  <c r="J38" i="2" a="1"/>
  <c r="J38" i="2" s="1"/>
  <c r="M38" i="2" a="1"/>
  <c r="M38" i="2" s="1"/>
  <c r="R38" i="2" a="1"/>
  <c r="R38" i="2" s="1"/>
  <c r="U38" i="2" a="1"/>
  <c r="U38" i="2" s="1"/>
  <c r="X38" i="2" a="1"/>
  <c r="X38" i="2" s="1"/>
  <c r="AB38" i="2" a="1"/>
  <c r="AB38" i="2" s="1"/>
  <c r="AF38" i="2" a="1"/>
  <c r="AF38" i="2" s="1"/>
  <c r="AJ38" i="2" a="1"/>
  <c r="AJ38" i="2" s="1"/>
  <c r="AN38" i="2" a="1"/>
  <c r="AN38" i="2" s="1"/>
  <c r="AR38" i="2" a="1"/>
  <c r="AR38" i="2" s="1"/>
  <c r="AV38" i="2" a="1"/>
  <c r="AV38" i="2" s="1"/>
  <c r="AZ38" i="2" a="1"/>
  <c r="AZ38" i="2" s="1"/>
  <c r="BD38" i="2" a="1"/>
  <c r="BD38" i="2" s="1"/>
  <c r="BH38" i="2" a="1"/>
  <c r="BH38" i="2" s="1"/>
  <c r="BG41" i="2" a="1"/>
  <c r="BG41" i="2" s="1"/>
  <c r="BE41" i="2" a="1"/>
  <c r="BE41" i="2" s="1"/>
  <c r="BC41" i="2" a="1"/>
  <c r="BC41" i="2" s="1"/>
  <c r="BA41" i="2" a="1"/>
  <c r="BA41" i="2" s="1"/>
  <c r="AY41" i="2" a="1"/>
  <c r="AY41" i="2" s="1"/>
  <c r="AW41" i="2" a="1"/>
  <c r="AW41" i="2" s="1"/>
  <c r="AU41" i="2" a="1"/>
  <c r="AU41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E41" i="2" a="1"/>
  <c r="E41" i="2" s="1"/>
  <c r="I41" i="2" a="1"/>
  <c r="I41" i="2" s="1"/>
  <c r="M41" i="2" a="1"/>
  <c r="M41" i="2" s="1"/>
  <c r="Q41" i="2" a="1"/>
  <c r="Q41" i="2" s="1"/>
  <c r="U41" i="2" a="1"/>
  <c r="U41" i="2" s="1"/>
  <c r="Y41" i="2" a="1"/>
  <c r="Y41" i="2" s="1"/>
  <c r="AC41" i="2" a="1"/>
  <c r="AC41" i="2" s="1"/>
  <c r="AG41" i="2" a="1"/>
  <c r="AG41" i="2" s="1"/>
  <c r="AK41" i="2" a="1"/>
  <c r="AK41" i="2" s="1"/>
  <c r="AO41" i="2" a="1"/>
  <c r="AO41" i="2" s="1"/>
  <c r="AS41" i="2" a="1"/>
  <c r="AS41" i="2" s="1"/>
  <c r="BG43" i="2" a="1"/>
  <c r="BG43" i="2" s="1"/>
  <c r="E44" i="2" a="1"/>
  <c r="E44" i="2" s="1"/>
  <c r="M44" i="2" a="1"/>
  <c r="M44" i="2" s="1"/>
  <c r="U44" i="2" a="1"/>
  <c r="U44" i="2" s="1"/>
  <c r="AC44" i="2" a="1"/>
  <c r="AC44" i="2" s="1"/>
  <c r="AK44" i="2" a="1"/>
  <c r="AK44" i="2" s="1"/>
  <c r="AS44" i="2" a="1"/>
  <c r="AS44" i="2" s="1"/>
  <c r="BA44" i="2" a="1"/>
  <c r="BA44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C50" i="2" a="1"/>
  <c r="BC50" i="2" s="1"/>
  <c r="AU50" i="2" a="1"/>
  <c r="AU50" i="2" s="1"/>
  <c r="AM50" i="2" a="1"/>
  <c r="AM50" i="2" s="1"/>
  <c r="AE50" i="2" a="1"/>
  <c r="AE50" i="2" s="1"/>
  <c r="W50" i="2" a="1"/>
  <c r="W50" i="2" s="1"/>
  <c r="O50" i="2" a="1"/>
  <c r="O50" i="2" s="1"/>
  <c r="G50" i="2" a="1"/>
  <c r="G50" i="2" s="1"/>
  <c r="BA50" i="2" a="1"/>
  <c r="BA50" i="2" s="1"/>
  <c r="AS50" i="2" a="1"/>
  <c r="AS50" i="2" s="1"/>
  <c r="AK50" i="2" a="1"/>
  <c r="AK50" i="2" s="1"/>
  <c r="AC50" i="2" a="1"/>
  <c r="AC50" i="2" s="1"/>
  <c r="U50" i="2" a="1"/>
  <c r="U50" i="2" s="1"/>
  <c r="M50" i="2" a="1"/>
  <c r="M50" i="2" s="1"/>
  <c r="E50" i="2" a="1"/>
  <c r="E50" i="2" s="1"/>
  <c r="BG50" i="2" a="1"/>
  <c r="BG50" i="2" s="1"/>
  <c r="AY50" i="2" a="1"/>
  <c r="AY50" i="2" s="1"/>
  <c r="AQ50" i="2" a="1"/>
  <c r="AQ50" i="2" s="1"/>
  <c r="AI50" i="2" a="1"/>
  <c r="AI50" i="2" s="1"/>
  <c r="AA50" i="2" a="1"/>
  <c r="AA50" i="2" s="1"/>
  <c r="S50" i="2" a="1"/>
  <c r="S50" i="2" s="1"/>
  <c r="K50" i="2" a="1"/>
  <c r="K50" i="2" s="1"/>
  <c r="C50" i="2" a="1"/>
  <c r="C50" i="2" s="1"/>
  <c r="AG50" i="2" a="1"/>
  <c r="AG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AG37" i="2" a="1"/>
  <c r="AG37" i="2" s="1"/>
  <c r="AO37" i="2" a="1"/>
  <c r="AO37" i="2" s="1"/>
  <c r="AW37" i="2" a="1"/>
  <c r="AW37" i="2" s="1"/>
  <c r="C38" i="2" a="1"/>
  <c r="C38" i="2" s="1"/>
  <c r="H38" i="2" a="1"/>
  <c r="H38" i="2" s="1"/>
  <c r="K38" i="2" a="1"/>
  <c r="K38" i="2" s="1"/>
  <c r="P38" i="2" a="1"/>
  <c r="P38" i="2" s="1"/>
  <c r="BG39" i="2" a="1"/>
  <c r="BG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E40" i="2" a="1"/>
  <c r="E40" i="2" s="1"/>
  <c r="I40" i="2" a="1"/>
  <c r="I40" i="2" s="1"/>
  <c r="M40" i="2" a="1"/>
  <c r="M40" i="2" s="1"/>
  <c r="Q40" i="2" a="1"/>
  <c r="Q40" i="2" s="1"/>
  <c r="U40" i="2" a="1"/>
  <c r="U40" i="2" s="1"/>
  <c r="Y40" i="2" a="1"/>
  <c r="Y40" i="2" s="1"/>
  <c r="AC40" i="2" a="1"/>
  <c r="AC40" i="2" s="1"/>
  <c r="AG40" i="2" a="1"/>
  <c r="AG40" i="2" s="1"/>
  <c r="AK40" i="2" a="1"/>
  <c r="AK40" i="2" s="1"/>
  <c r="AO40" i="2" a="1"/>
  <c r="AO40" i="2" s="1"/>
  <c r="AS40" i="2" a="1"/>
  <c r="AS40" i="2" s="1"/>
  <c r="AW40" i="2" a="1"/>
  <c r="AW40" i="2" s="1"/>
  <c r="BA40" i="2" a="1"/>
  <c r="BA40" i="2" s="1"/>
  <c r="BE40" i="2" a="1"/>
  <c r="BE40" i="2" s="1"/>
  <c r="BG42" i="2" a="1"/>
  <c r="BG42" i="2" s="1"/>
  <c r="G44" i="2" a="1"/>
  <c r="G44" i="2" s="1"/>
  <c r="O44" i="2" a="1"/>
  <c r="O44" i="2" s="1"/>
  <c r="W44" i="2" a="1"/>
  <c r="W44" i="2" s="1"/>
  <c r="AE44" i="2" a="1"/>
  <c r="AE44" i="2" s="1"/>
  <c r="AM44" i="2" a="1"/>
  <c r="AM44" i="2" s="1"/>
  <c r="AU44" i="2" a="1"/>
  <c r="AU44" i="2" s="1"/>
  <c r="AA48" i="2" a="1"/>
  <c r="AA48" i="2" s="1"/>
  <c r="I50" i="2" a="1"/>
  <c r="I50" i="2" s="1"/>
  <c r="AO50" i="2" a="1"/>
  <c r="AO50" i="2" s="1"/>
  <c r="BG53" i="2" a="1"/>
  <c r="BG53" i="2" s="1"/>
  <c r="AR54" i="2" a="1"/>
  <c r="AR54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H37" i="2" a="1"/>
  <c r="BH37" i="2" s="1"/>
  <c r="BF37" i="2" a="1"/>
  <c r="BF37" i="2" s="1"/>
  <c r="BD37" i="2" a="1"/>
  <c r="BD37" i="2" s="1"/>
  <c r="BB37" i="2" a="1"/>
  <c r="BB37" i="2" s="1"/>
  <c r="AZ37" i="2" a="1"/>
  <c r="AZ37" i="2" s="1"/>
  <c r="AX37" i="2" a="1"/>
  <c r="AX37" i="2" s="1"/>
  <c r="AV37" i="2" a="1"/>
  <c r="AV37" i="2" s="1"/>
  <c r="AT37" i="2" a="1"/>
  <c r="AT37" i="2" s="1"/>
  <c r="AR37" i="2" a="1"/>
  <c r="AR37" i="2" s="1"/>
  <c r="AP37" i="2" a="1"/>
  <c r="AP37" i="2" s="1"/>
  <c r="AN37" i="2" a="1"/>
  <c r="AN37" i="2" s="1"/>
  <c r="AL37" i="2" a="1"/>
  <c r="AL37" i="2" s="1"/>
  <c r="AJ37" i="2" a="1"/>
  <c r="AJ37" i="2" s="1"/>
  <c r="AH37" i="2" a="1"/>
  <c r="AH37" i="2" s="1"/>
  <c r="AF37" i="2" a="1"/>
  <c r="AF37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M37" i="2" a="1"/>
  <c r="AM37" i="2" s="1"/>
  <c r="AU37" i="2" a="1"/>
  <c r="AU37" i="2" s="1"/>
  <c r="BC37" i="2" a="1"/>
  <c r="BC37" i="2" s="1"/>
  <c r="BG38" i="2" a="1"/>
  <c r="BG38" i="2" s="1"/>
  <c r="BE38" i="2" a="1"/>
  <c r="BE38" i="2" s="1"/>
  <c r="BC38" i="2" a="1"/>
  <c r="BC38" i="2" s="1"/>
  <c r="BA38" i="2" a="1"/>
  <c r="BA38" i="2" s="1"/>
  <c r="AY38" i="2" a="1"/>
  <c r="AY38" i="2" s="1"/>
  <c r="AW38" i="2" a="1"/>
  <c r="AW38" i="2" s="1"/>
  <c r="AU38" i="2" a="1"/>
  <c r="AU38" i="2" s="1"/>
  <c r="AS38" i="2" a="1"/>
  <c r="AS38" i="2" s="1"/>
  <c r="AQ38" i="2" a="1"/>
  <c r="AQ38" i="2" s="1"/>
  <c r="AO38" i="2" a="1"/>
  <c r="AO38" i="2" s="1"/>
  <c r="AM38" i="2" a="1"/>
  <c r="AM38" i="2" s="1"/>
  <c r="AK38" i="2" a="1"/>
  <c r="AK38" i="2" s="1"/>
  <c r="AI38" i="2" a="1"/>
  <c r="AI38" i="2" s="1"/>
  <c r="AG38" i="2" a="1"/>
  <c r="AG38" i="2" s="1"/>
  <c r="AE38" i="2" a="1"/>
  <c r="AE38" i="2" s="1"/>
  <c r="AC38" i="2" a="1"/>
  <c r="AC38" i="2" s="1"/>
  <c r="AA38" i="2" a="1"/>
  <c r="AA38" i="2" s="1"/>
  <c r="Y38" i="2" a="1"/>
  <c r="Y38" i="2" s="1"/>
  <c r="W38" i="2" a="1"/>
  <c r="W38" i="2" s="1"/>
  <c r="F38" i="2" a="1"/>
  <c r="F38" i="2" s="1"/>
  <c r="I38" i="2" a="1"/>
  <c r="I38" i="2" s="1"/>
  <c r="N38" i="2" a="1"/>
  <c r="N38" i="2" s="1"/>
  <c r="Q38" i="2" a="1"/>
  <c r="Q38" i="2" s="1"/>
  <c r="V38" i="2" a="1"/>
  <c r="V38" i="2" s="1"/>
  <c r="Z38" i="2" a="1"/>
  <c r="Z38" i="2" s="1"/>
  <c r="AD38" i="2" a="1"/>
  <c r="AD38" i="2" s="1"/>
  <c r="AH38" i="2" a="1"/>
  <c r="AH38" i="2" s="1"/>
  <c r="AL38" i="2" a="1"/>
  <c r="AL38" i="2" s="1"/>
  <c r="AP38" i="2" a="1"/>
  <c r="AP38" i="2" s="1"/>
  <c r="AT38" i="2" a="1"/>
  <c r="AT38" i="2" s="1"/>
  <c r="AX38" i="2" a="1"/>
  <c r="AX38" i="2" s="1"/>
  <c r="BB38" i="2" a="1"/>
  <c r="BB38" i="2" s="1"/>
  <c r="BF38" i="2" a="1"/>
  <c r="BF38" i="2" s="1"/>
  <c r="BG44" i="2" a="1"/>
  <c r="BG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BH44" i="2" a="1"/>
  <c r="BH44" i="2" s="1"/>
  <c r="I44" i="2" a="1"/>
  <c r="I44" i="2" s="1"/>
  <c r="Q44" i="2" a="1"/>
  <c r="Q44" i="2" s="1"/>
  <c r="Y44" i="2" a="1"/>
  <c r="Y44" i="2" s="1"/>
  <c r="AG44" i="2" a="1"/>
  <c r="AG44" i="2" s="1"/>
  <c r="AO44" i="2" a="1"/>
  <c r="AO44" i="2" s="1"/>
  <c r="AW44" i="2" a="1"/>
  <c r="AW44" i="2" s="1"/>
  <c r="BE44" i="2" a="1"/>
  <c r="BE44" i="2" s="1"/>
  <c r="C39" i="2" a="1"/>
  <c r="C39" i="2" s="1"/>
  <c r="E39" i="2" a="1"/>
  <c r="E39" i="2" s="1"/>
  <c r="G39" i="2" a="1"/>
  <c r="G39" i="2" s="1"/>
  <c r="I39" i="2" a="1"/>
  <c r="I39" i="2" s="1"/>
  <c r="K39" i="2" a="1"/>
  <c r="K39" i="2" s="1"/>
  <c r="M39" i="2" a="1"/>
  <c r="M39" i="2" s="1"/>
  <c r="O39" i="2" a="1"/>
  <c r="O39" i="2" s="1"/>
  <c r="Q39" i="2" a="1"/>
  <c r="Q39" i="2" s="1"/>
  <c r="S39" i="2" a="1"/>
  <c r="S39" i="2" s="1"/>
  <c r="U39" i="2" a="1"/>
  <c r="U39" i="2" s="1"/>
  <c r="W39" i="2" a="1"/>
  <c r="W39" i="2" s="1"/>
  <c r="Y39" i="2" a="1"/>
  <c r="Y39" i="2" s="1"/>
  <c r="AA39" i="2" a="1"/>
  <c r="AA39" i="2" s="1"/>
  <c r="AC39" i="2" a="1"/>
  <c r="AC39" i="2" s="1"/>
  <c r="AE39" i="2" a="1"/>
  <c r="AE39" i="2" s="1"/>
  <c r="AG39" i="2" a="1"/>
  <c r="AG39" i="2" s="1"/>
  <c r="AI39" i="2" a="1"/>
  <c r="AI39" i="2" s="1"/>
  <c r="AK39" i="2" a="1"/>
  <c r="AK39" i="2" s="1"/>
  <c r="AM39" i="2" a="1"/>
  <c r="AM39" i="2" s="1"/>
  <c r="AO39" i="2" a="1"/>
  <c r="AO39" i="2" s="1"/>
  <c r="AQ39" i="2" a="1"/>
  <c r="AQ39" i="2" s="1"/>
  <c r="AS39" i="2" a="1"/>
  <c r="AS39" i="2" s="1"/>
  <c r="AU39" i="2" a="1"/>
  <c r="AU39" i="2" s="1"/>
  <c r="AW39" i="2" a="1"/>
  <c r="AW39" i="2" s="1"/>
  <c r="AY39" i="2" a="1"/>
  <c r="AY39" i="2" s="1"/>
  <c r="BA39" i="2" a="1"/>
  <c r="BA39" i="2" s="1"/>
  <c r="BC39" i="2" a="1"/>
  <c r="BC39" i="2" s="1"/>
  <c r="BE39" i="2" a="1"/>
  <c r="BE39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I47" i="2" a="1"/>
  <c r="I47" i="2" s="1"/>
  <c r="Q47" i="2" a="1"/>
  <c r="Q47" i="2" s="1"/>
  <c r="Y47" i="2" a="1"/>
  <c r="Y47" i="2" s="1"/>
  <c r="AG47" i="2" a="1"/>
  <c r="AG47" i="2" s="1"/>
  <c r="AO47" i="2" a="1"/>
  <c r="AO47" i="2" s="1"/>
  <c r="AW47" i="2" a="1"/>
  <c r="AW47" i="2" s="1"/>
  <c r="BE47" i="2" a="1"/>
  <c r="BE47" i="2" s="1"/>
  <c r="C48" i="2" a="1"/>
  <c r="C48" i="2" s="1"/>
  <c r="H48" i="2" a="1"/>
  <c r="H48" i="2" s="1"/>
  <c r="K48" i="2" a="1"/>
  <c r="K48" i="2" s="1"/>
  <c r="P48" i="2" a="1"/>
  <c r="P48" i="2" s="1"/>
  <c r="S48" i="2" a="1"/>
  <c r="S48" i="2" s="1"/>
  <c r="X48" i="2" a="1"/>
  <c r="X48" i="2" s="1"/>
  <c r="BG49" i="2" a="1"/>
  <c r="BG49" i="2" s="1"/>
  <c r="BG52" i="2" a="1"/>
  <c r="BG52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5" i="2" a="1"/>
  <c r="BG45" i="2" s="1"/>
  <c r="AM47" i="2" a="1"/>
  <c r="AM47" i="2" s="1"/>
  <c r="AU47" i="2" a="1"/>
  <c r="AU47" i="2" s="1"/>
  <c r="BC47" i="2" a="1"/>
  <c r="BC47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AE48" i="2" a="1"/>
  <c r="AE48" i="2" s="1"/>
  <c r="F48" i="2" a="1"/>
  <c r="F48" i="2" s="1"/>
  <c r="I48" i="2" a="1"/>
  <c r="I48" i="2" s="1"/>
  <c r="N48" i="2" a="1"/>
  <c r="N48" i="2" s="1"/>
  <c r="Q48" i="2" a="1"/>
  <c r="Q48" i="2" s="1"/>
  <c r="V48" i="2" a="1"/>
  <c r="V48" i="2" s="1"/>
  <c r="Y48" i="2" a="1"/>
  <c r="Y48" i="2" s="1"/>
  <c r="AD48" i="2" a="1"/>
  <c r="AD48" i="2" s="1"/>
  <c r="AH48" i="2" a="1"/>
  <c r="AH48" i="2" s="1"/>
  <c r="AL48" i="2" a="1"/>
  <c r="AL48" i="2" s="1"/>
  <c r="AP48" i="2" a="1"/>
  <c r="AP48" i="2" s="1"/>
  <c r="AT48" i="2" a="1"/>
  <c r="AT48" i="2" s="1"/>
  <c r="AX48" i="2" a="1"/>
  <c r="AX48" i="2" s="1"/>
  <c r="BB48" i="2" a="1"/>
  <c r="BB48" i="2" s="1"/>
  <c r="BF48" i="2" a="1"/>
  <c r="BF48" i="2" s="1"/>
  <c r="BG51" i="2" a="1"/>
  <c r="BG51" i="2" s="1"/>
  <c r="BG54" i="2" a="1"/>
  <c r="BG54" i="2" s="1"/>
  <c r="BE54" i="2" a="1"/>
  <c r="BE54" i="2" s="1"/>
  <c r="BC54" i="2" a="1"/>
  <c r="BC54" i="2" s="1"/>
  <c r="BA54" i="2" a="1"/>
  <c r="BA54" i="2" s="1"/>
  <c r="AY54" i="2" a="1"/>
  <c r="AY54" i="2" s="1"/>
  <c r="AW54" i="2" a="1"/>
  <c r="AW54" i="2" s="1"/>
  <c r="AU54" i="2" a="1"/>
  <c r="AU54" i="2" s="1"/>
  <c r="AS54" i="2" a="1"/>
  <c r="AS54" i="2" s="1"/>
  <c r="AQ54" i="2" a="1"/>
  <c r="AQ54" i="2" s="1"/>
  <c r="AO54" i="2" a="1"/>
  <c r="AO54" i="2" s="1"/>
  <c r="AM54" i="2" a="1"/>
  <c r="AM54" i="2" s="1"/>
  <c r="AK54" i="2" a="1"/>
  <c r="AK54" i="2" s="1"/>
  <c r="AI54" i="2" a="1"/>
  <c r="AI54" i="2" s="1"/>
  <c r="AG54" i="2" a="1"/>
  <c r="AG54" i="2" s="1"/>
  <c r="AE54" i="2" a="1"/>
  <c r="AE54" i="2" s="1"/>
  <c r="AC54" i="2" a="1"/>
  <c r="AC54" i="2" s="1"/>
  <c r="AA54" i="2" a="1"/>
  <c r="AA54" i="2" s="1"/>
  <c r="Y54" i="2" a="1"/>
  <c r="Y54" i="2" s="1"/>
  <c r="BB54" i="2" a="1"/>
  <c r="BB54" i="2" s="1"/>
  <c r="AT54" i="2" a="1"/>
  <c r="AT54" i="2" s="1"/>
  <c r="AL54" i="2" a="1"/>
  <c r="AL54" i="2" s="1"/>
  <c r="AD54" i="2" a="1"/>
  <c r="AD54" i="2" s="1"/>
  <c r="BD54" i="2" a="1"/>
  <c r="BD54" i="2" s="1"/>
  <c r="AV54" i="2" a="1"/>
  <c r="AV54" i="2" s="1"/>
  <c r="AN54" i="2" a="1"/>
  <c r="AN54" i="2" s="1"/>
  <c r="AF54" i="2" a="1"/>
  <c r="AF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BF54" i="2" a="1"/>
  <c r="BF54" i="2" s="1"/>
  <c r="AX54" i="2" a="1"/>
  <c r="AX54" i="2" s="1"/>
  <c r="AP54" i="2" a="1"/>
  <c r="AP54" i="2" s="1"/>
  <c r="AH54" i="2" a="1"/>
  <c r="AH54" i="2" s="1"/>
  <c r="Z54" i="2" a="1"/>
  <c r="Z54" i="2" s="1"/>
  <c r="I54" i="2" a="1"/>
  <c r="I54" i="2" s="1"/>
  <c r="Q54" i="2" a="1"/>
  <c r="Q54" i="2" s="1"/>
  <c r="AJ54" i="2" a="1"/>
  <c r="AJ54" i="2" s="1"/>
  <c r="E47" i="2" a="1"/>
  <c r="E47" i="2" s="1"/>
  <c r="M47" i="2" a="1"/>
  <c r="M47" i="2" s="1"/>
  <c r="U47" i="2" a="1"/>
  <c r="U47" i="2" s="1"/>
  <c r="AC47" i="2" a="1"/>
  <c r="AC47" i="2" s="1"/>
  <c r="AK47" i="2" a="1"/>
  <c r="AK47" i="2" s="1"/>
  <c r="AS47" i="2" a="1"/>
  <c r="AS47" i="2" s="1"/>
  <c r="BA47" i="2" a="1"/>
  <c r="BA47" i="2" s="1"/>
  <c r="D48" i="2" a="1"/>
  <c r="D48" i="2" s="1"/>
  <c r="G48" i="2" a="1"/>
  <c r="G48" i="2" s="1"/>
  <c r="L48" i="2" a="1"/>
  <c r="L48" i="2" s="1"/>
  <c r="O48" i="2" a="1"/>
  <c r="O48" i="2" s="1"/>
  <c r="T48" i="2" a="1"/>
  <c r="T48" i="2" s="1"/>
  <c r="W48" i="2" a="1"/>
  <c r="W48" i="2" s="1"/>
  <c r="AB48" i="2" a="1"/>
  <c r="AB48" i="2" s="1"/>
  <c r="C54" i="2" a="1"/>
  <c r="C54" i="2" s="1"/>
  <c r="K54" i="2" a="1"/>
  <c r="K54" i="2" s="1"/>
  <c r="S54" i="2" a="1"/>
  <c r="S54" i="2" s="1"/>
  <c r="AB54" i="2" a="1"/>
  <c r="AB54" i="2" s="1"/>
  <c r="BH54" i="2" a="1"/>
  <c r="BH54" i="2" s="1"/>
  <c r="AS60" i="2" a="1"/>
  <c r="AS60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B51" i="2" a="1"/>
  <c r="B51" i="2" s="1"/>
  <c r="D51" i="2" a="1"/>
  <c r="D51" i="2" s="1"/>
  <c r="F51" i="2" a="1"/>
  <c r="F51" i="2" s="1"/>
  <c r="H51" i="2" a="1"/>
  <c r="H51" i="2" s="1"/>
  <c r="J51" i="2" a="1"/>
  <c r="J51" i="2" s="1"/>
  <c r="L51" i="2" a="1"/>
  <c r="L51" i="2" s="1"/>
  <c r="N51" i="2" a="1"/>
  <c r="N51" i="2" s="1"/>
  <c r="P51" i="2" a="1"/>
  <c r="P51" i="2" s="1"/>
  <c r="R51" i="2" a="1"/>
  <c r="R51" i="2" s="1"/>
  <c r="T51" i="2" a="1"/>
  <c r="T51" i="2" s="1"/>
  <c r="V51" i="2" a="1"/>
  <c r="V51" i="2" s="1"/>
  <c r="X51" i="2" a="1"/>
  <c r="X51" i="2" s="1"/>
  <c r="Z51" i="2" a="1"/>
  <c r="Z51" i="2" s="1"/>
  <c r="AB51" i="2" a="1"/>
  <c r="AB51" i="2" s="1"/>
  <c r="AD51" i="2" a="1"/>
  <c r="AD51" i="2" s="1"/>
  <c r="AF51" i="2" a="1"/>
  <c r="AF51" i="2" s="1"/>
  <c r="AH51" i="2" a="1"/>
  <c r="AH51" i="2" s="1"/>
  <c r="AJ51" i="2" a="1"/>
  <c r="AJ51" i="2" s="1"/>
  <c r="AL51" i="2" a="1"/>
  <c r="AL51" i="2" s="1"/>
  <c r="AN51" i="2" a="1"/>
  <c r="AN51" i="2" s="1"/>
  <c r="AP51" i="2" a="1"/>
  <c r="AP51" i="2" s="1"/>
  <c r="AR51" i="2" a="1"/>
  <c r="AR51" i="2" s="1"/>
  <c r="AT51" i="2" a="1"/>
  <c r="AT51" i="2" s="1"/>
  <c r="AV51" i="2" a="1"/>
  <c r="AV51" i="2" s="1"/>
  <c r="AX51" i="2" a="1"/>
  <c r="AX51" i="2" s="1"/>
  <c r="AZ51" i="2" a="1"/>
  <c r="AZ51" i="2" s="1"/>
  <c r="BB51" i="2" a="1"/>
  <c r="BB51" i="2" s="1"/>
  <c r="BD51" i="2" a="1"/>
  <c r="BD51" i="2" s="1"/>
  <c r="BF51" i="2" a="1"/>
  <c r="BF51" i="2" s="1"/>
  <c r="BH51" i="2" a="1"/>
  <c r="BH51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G55" i="2" a="1"/>
  <c r="BG55" i="2" s="1"/>
  <c r="BE55" i="2" a="1"/>
  <c r="BE55" i="2" s="1"/>
  <c r="BC55" i="2" a="1"/>
  <c r="BC55" i="2" s="1"/>
  <c r="BA55" i="2" a="1"/>
  <c r="BA55" i="2" s="1"/>
  <c r="AY55" i="2" a="1"/>
  <c r="AY55" i="2" s="1"/>
  <c r="AW55" i="2" a="1"/>
  <c r="AW55" i="2" s="1"/>
  <c r="AU55" i="2" a="1"/>
  <c r="AU55" i="2" s="1"/>
  <c r="AS55" i="2" a="1"/>
  <c r="AS55" i="2" s="1"/>
  <c r="AQ55" i="2" a="1"/>
  <c r="AQ55" i="2" s="1"/>
  <c r="AO55" i="2" a="1"/>
  <c r="AO55" i="2" s="1"/>
  <c r="AM55" i="2" a="1"/>
  <c r="AM55" i="2" s="1"/>
  <c r="AK55" i="2" a="1"/>
  <c r="AK55" i="2" s="1"/>
  <c r="AI55" i="2" a="1"/>
  <c r="AI55" i="2" s="1"/>
  <c r="AG55" i="2" a="1"/>
  <c r="AG55" i="2" s="1"/>
  <c r="AE55" i="2" a="1"/>
  <c r="AE55" i="2" s="1"/>
  <c r="AC55" i="2" a="1"/>
  <c r="AC55" i="2" s="1"/>
  <c r="AA55" i="2" a="1"/>
  <c r="AA55" i="2" s="1"/>
  <c r="Y55" i="2" a="1"/>
  <c r="Y55" i="2" s="1"/>
  <c r="W55" i="2" a="1"/>
  <c r="W55" i="2" s="1"/>
  <c r="U55" i="2" a="1"/>
  <c r="U55" i="2" s="1"/>
  <c r="S55" i="2" a="1"/>
  <c r="S55" i="2" s="1"/>
  <c r="Q55" i="2" a="1"/>
  <c r="Q55" i="2" s="1"/>
  <c r="O55" i="2" a="1"/>
  <c r="O55" i="2" s="1"/>
  <c r="D55" i="2" a="1"/>
  <c r="D55" i="2" s="1"/>
  <c r="I55" i="2" a="1"/>
  <c r="I55" i="2" s="1"/>
  <c r="L55" i="2" a="1"/>
  <c r="L55" i="2" s="1"/>
  <c r="BG57" i="2" a="1"/>
  <c r="BG57" i="2" s="1"/>
  <c r="BE57" i="2" a="1"/>
  <c r="BE57" i="2" s="1"/>
  <c r="BC57" i="2" a="1"/>
  <c r="BC57" i="2" s="1"/>
  <c r="BA57" i="2" a="1"/>
  <c r="BA57" i="2" s="1"/>
  <c r="BB57" i="2" a="1"/>
  <c r="BB57" i="2" s="1"/>
  <c r="BF57" i="2" a="1"/>
  <c r="BF57" i="2" s="1"/>
  <c r="BH57" i="2" a="1"/>
  <c r="BH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I57" i="2" a="1"/>
  <c r="I57" i="2" s="1"/>
  <c r="Q57" i="2" a="1"/>
  <c r="Q57" i="2" s="1"/>
  <c r="Y57" i="2" a="1"/>
  <c r="Y57" i="2" s="1"/>
  <c r="AG57" i="2" a="1"/>
  <c r="AG57" i="2" s="1"/>
  <c r="AO57" i="2" a="1"/>
  <c r="AO57" i="2" s="1"/>
  <c r="AW57" i="2" a="1"/>
  <c r="AW57" i="2" s="1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AR59" i="2" a="1"/>
  <c r="AR59" i="2" s="1"/>
  <c r="AP59" i="2" a="1"/>
  <c r="AP59" i="2" s="1"/>
  <c r="AN59" i="2" a="1"/>
  <c r="AN59" i="2" s="1"/>
  <c r="AL59" i="2" a="1"/>
  <c r="AL59" i="2" s="1"/>
  <c r="AJ59" i="2" a="1"/>
  <c r="AJ59" i="2" s="1"/>
  <c r="AH59" i="2" a="1"/>
  <c r="AH59" i="2" s="1"/>
  <c r="AF59" i="2" a="1"/>
  <c r="AF59" i="2" s="1"/>
  <c r="AD59" i="2" a="1"/>
  <c r="AD59" i="2" s="1"/>
  <c r="AB59" i="2" a="1"/>
  <c r="AB59" i="2" s="1"/>
  <c r="Z59" i="2" a="1"/>
  <c r="Z59" i="2" s="1"/>
  <c r="X59" i="2" a="1"/>
  <c r="X59" i="2" s="1"/>
  <c r="V59" i="2" a="1"/>
  <c r="V59" i="2" s="1"/>
  <c r="T59" i="2" a="1"/>
  <c r="T59" i="2" s="1"/>
  <c r="R59" i="2" a="1"/>
  <c r="R59" i="2" s="1"/>
  <c r="P59" i="2" a="1"/>
  <c r="P59" i="2" s="1"/>
  <c r="N59" i="2" a="1"/>
  <c r="N59" i="2" s="1"/>
  <c r="L59" i="2" a="1"/>
  <c r="L59" i="2" s="1"/>
  <c r="J59" i="2" a="1"/>
  <c r="J59" i="2" s="1"/>
  <c r="H59" i="2" a="1"/>
  <c r="H59" i="2" s="1"/>
  <c r="F59" i="2" a="1"/>
  <c r="F59" i="2" s="1"/>
  <c r="D59" i="2" a="1"/>
  <c r="D59" i="2" s="1"/>
  <c r="B59" i="2" a="1"/>
  <c r="B59" i="2" s="1"/>
  <c r="BC59" i="2" a="1"/>
  <c r="BC59" i="2" s="1"/>
  <c r="AU59" i="2" a="1"/>
  <c r="AU59" i="2" s="1"/>
  <c r="AM59" i="2" a="1"/>
  <c r="AM59" i="2" s="1"/>
  <c r="AE59" i="2" a="1"/>
  <c r="AE59" i="2" s="1"/>
  <c r="W59" i="2" a="1"/>
  <c r="W59" i="2" s="1"/>
  <c r="O59" i="2" a="1"/>
  <c r="O59" i="2" s="1"/>
  <c r="G59" i="2" a="1"/>
  <c r="G59" i="2" s="1"/>
  <c r="BG59" i="2" a="1"/>
  <c r="BG59" i="2" s="1"/>
  <c r="AY59" i="2" a="1"/>
  <c r="AY59" i="2" s="1"/>
  <c r="AQ59" i="2" a="1"/>
  <c r="AQ59" i="2" s="1"/>
  <c r="AI59" i="2" a="1"/>
  <c r="AI59" i="2" s="1"/>
  <c r="AA59" i="2" a="1"/>
  <c r="AA59" i="2" s="1"/>
  <c r="S59" i="2" a="1"/>
  <c r="S59" i="2" s="1"/>
  <c r="K59" i="2" a="1"/>
  <c r="K59" i="2" s="1"/>
  <c r="C59" i="2" a="1"/>
  <c r="C59" i="2" s="1"/>
  <c r="BA59" i="2" a="1"/>
  <c r="BA59" i="2" s="1"/>
  <c r="AS59" i="2" a="1"/>
  <c r="AS59" i="2" s="1"/>
  <c r="AK59" i="2" a="1"/>
  <c r="AK59" i="2" s="1"/>
  <c r="AC59" i="2" a="1"/>
  <c r="AC59" i="2" s="1"/>
  <c r="U59" i="2" a="1"/>
  <c r="U59" i="2" s="1"/>
  <c r="M59" i="2" a="1"/>
  <c r="M59" i="2" s="1"/>
  <c r="E59" i="2" a="1"/>
  <c r="E59" i="2" s="1"/>
  <c r="AG59" i="2" a="1"/>
  <c r="AG59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BH58" i="2" a="1"/>
  <c r="BH58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BG56" i="2" a="1"/>
  <c r="BG56" i="2" s="1"/>
  <c r="D60" i="2" a="1"/>
  <c r="D60" i="2" s="1"/>
  <c r="G60" i="2" a="1"/>
  <c r="G60" i="2" s="1"/>
  <c r="L60" i="2" a="1"/>
  <c r="L60" i="2" s="1"/>
  <c r="O60" i="2" a="1"/>
  <c r="O60" i="2" s="1"/>
  <c r="T60" i="2" a="1"/>
  <c r="T60" i="2" s="1"/>
  <c r="W60" i="2" a="1"/>
  <c r="W60" i="2" s="1"/>
  <c r="AB60" i="2" a="1"/>
  <c r="AB60" i="2" s="1"/>
  <c r="AE60" i="2" a="1"/>
  <c r="AE60" i="2" s="1"/>
  <c r="AJ60" i="2" a="1"/>
  <c r="AJ60" i="2" s="1"/>
  <c r="AM60" i="2" a="1"/>
  <c r="AM60" i="2" s="1"/>
  <c r="AR60" i="2" a="1"/>
  <c r="AR60" i="2" s="1"/>
  <c r="AU60" i="2" a="1"/>
  <c r="AU60" i="2" s="1"/>
  <c r="AX60" i="2" a="1"/>
  <c r="AX60" i="2" s="1"/>
  <c r="BB60" i="2" a="1"/>
  <c r="BB60" i="2" s="1"/>
  <c r="BF60" i="2" a="1"/>
  <c r="BF60" i="2" s="1"/>
  <c r="K52" i="4"/>
  <c r="F43" i="4"/>
  <c r="E40" i="5"/>
  <c r="E38" i="5"/>
  <c r="E37" i="5"/>
  <c r="E41" i="5"/>
  <c r="E39" i="5"/>
  <c r="B56" i="2" a="1"/>
  <c r="B56" i="2" s="1"/>
  <c r="D56" i="2" a="1"/>
  <c r="D56" i="2" s="1"/>
  <c r="F56" i="2" a="1"/>
  <c r="F56" i="2" s="1"/>
  <c r="H56" i="2" a="1"/>
  <c r="H56" i="2" s="1"/>
  <c r="J56" i="2" a="1"/>
  <c r="J56" i="2" s="1"/>
  <c r="L56" i="2" a="1"/>
  <c r="L56" i="2" s="1"/>
  <c r="N56" i="2" a="1"/>
  <c r="N56" i="2" s="1"/>
  <c r="P56" i="2" a="1"/>
  <c r="P56" i="2" s="1"/>
  <c r="R56" i="2" a="1"/>
  <c r="R56" i="2" s="1"/>
  <c r="T56" i="2" a="1"/>
  <c r="T56" i="2" s="1"/>
  <c r="V56" i="2" a="1"/>
  <c r="V56" i="2" s="1"/>
  <c r="X56" i="2" a="1"/>
  <c r="X56" i="2" s="1"/>
  <c r="Z56" i="2" a="1"/>
  <c r="Z56" i="2" s="1"/>
  <c r="AB56" i="2" a="1"/>
  <c r="AB56" i="2" s="1"/>
  <c r="AD56" i="2" a="1"/>
  <c r="AD56" i="2" s="1"/>
  <c r="AF56" i="2" a="1"/>
  <c r="AF56" i="2" s="1"/>
  <c r="AH56" i="2" a="1"/>
  <c r="AH56" i="2" s="1"/>
  <c r="AJ56" i="2" a="1"/>
  <c r="AJ56" i="2" s="1"/>
  <c r="AL56" i="2" a="1"/>
  <c r="AL56" i="2" s="1"/>
  <c r="AN56" i="2" a="1"/>
  <c r="AN56" i="2" s="1"/>
  <c r="AP56" i="2" a="1"/>
  <c r="AP56" i="2" s="1"/>
  <c r="AR56" i="2" a="1"/>
  <c r="AR56" i="2" s="1"/>
  <c r="AT56" i="2" a="1"/>
  <c r="AT56" i="2" s="1"/>
  <c r="AV56" i="2" a="1"/>
  <c r="AV56" i="2" s="1"/>
  <c r="AX56" i="2" a="1"/>
  <c r="AX56" i="2" s="1"/>
  <c r="AZ56" i="2" a="1"/>
  <c r="AZ56" i="2" s="1"/>
  <c r="BB56" i="2" a="1"/>
  <c r="BB56" i="2" s="1"/>
  <c r="BD56" i="2" a="1"/>
  <c r="BD56" i="2" s="1"/>
  <c r="BF56" i="2" a="1"/>
  <c r="BF56" i="2" s="1"/>
  <c r="BH56" i="2" a="1"/>
  <c r="BH56" i="2" s="1"/>
  <c r="D58" i="2" a="1"/>
  <c r="D58" i="2" s="1"/>
  <c r="I58" i="2" a="1"/>
  <c r="I58" i="2" s="1"/>
  <c r="L58" i="2" a="1"/>
  <c r="L58" i="2" s="1"/>
  <c r="Q58" i="2" a="1"/>
  <c r="Q58" i="2" s="1"/>
  <c r="T58" i="2" a="1"/>
  <c r="T58" i="2" s="1"/>
  <c r="Y58" i="2" a="1"/>
  <c r="Y58" i="2" s="1"/>
  <c r="AB58" i="2" a="1"/>
  <c r="AB58" i="2" s="1"/>
  <c r="AG58" i="2" a="1"/>
  <c r="AG58" i="2" s="1"/>
  <c r="AJ58" i="2" a="1"/>
  <c r="AJ58" i="2" s="1"/>
  <c r="AO58" i="2" a="1"/>
  <c r="AO58" i="2" s="1"/>
  <c r="AR58" i="2" a="1"/>
  <c r="AR58" i="2" s="1"/>
  <c r="AW58" i="2" a="1"/>
  <c r="AW58" i="2" s="1"/>
  <c r="AZ58" i="2" a="1"/>
  <c r="AZ58" i="2" s="1"/>
  <c r="BE58" i="2" a="1"/>
  <c r="BE58" i="2" s="1"/>
  <c r="B60" i="2" a="1"/>
  <c r="B60" i="2" s="1"/>
  <c r="E60" i="2" a="1"/>
  <c r="E60" i="2" s="1"/>
  <c r="J60" i="2" a="1"/>
  <c r="J60" i="2" s="1"/>
  <c r="M60" i="2" a="1"/>
  <c r="M60" i="2" s="1"/>
  <c r="R60" i="2" a="1"/>
  <c r="R60" i="2" s="1"/>
  <c r="U60" i="2" a="1"/>
  <c r="U60" i="2" s="1"/>
  <c r="Z60" i="2" a="1"/>
  <c r="Z60" i="2" s="1"/>
  <c r="AC60" i="2" a="1"/>
  <c r="AC60" i="2" s="1"/>
  <c r="AH60" i="2" a="1"/>
  <c r="AH60" i="2" s="1"/>
  <c r="AK60" i="2" a="1"/>
  <c r="AK60" i="2" s="1"/>
  <c r="AP60" i="2" a="1"/>
  <c r="AP60" i="2" s="1"/>
  <c r="F19" i="4"/>
  <c r="F11" i="4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BG60" i="2" a="1"/>
  <c r="BG60" i="2" s="1"/>
  <c r="BE60" i="2" a="1"/>
  <c r="BE60" i="2" s="1"/>
  <c r="BC60" i="2" a="1"/>
  <c r="BC60" i="2" s="1"/>
  <c r="BA60" i="2" a="1"/>
  <c r="BA60" i="2" s="1"/>
  <c r="AY60" i="2" a="1"/>
  <c r="AY60" i="2" s="1"/>
  <c r="AW60" i="2" a="1"/>
  <c r="AW60" i="2" s="1"/>
  <c r="BH60" i="2" a="1"/>
  <c r="BH60" i="2" s="1"/>
  <c r="F60" i="2" a="1"/>
  <c r="F60" i="2" s="1"/>
  <c r="I60" i="2" a="1"/>
  <c r="I60" i="2" s="1"/>
  <c r="N60" i="2" a="1"/>
  <c r="N60" i="2" s="1"/>
  <c r="Q60" i="2" a="1"/>
  <c r="Q60" i="2" s="1"/>
  <c r="V60" i="2" a="1"/>
  <c r="V60" i="2" s="1"/>
  <c r="Y60" i="2" a="1"/>
  <c r="Y60" i="2" s="1"/>
  <c r="AD60" i="2" a="1"/>
  <c r="AD60" i="2" s="1"/>
  <c r="AG60" i="2" a="1"/>
  <c r="AG60" i="2" s="1"/>
  <c r="AL60" i="2" a="1"/>
  <c r="AL60" i="2" s="1"/>
  <c r="AO60" i="2" a="1"/>
  <c r="AO60" i="2" s="1"/>
  <c r="AT60" i="2" a="1"/>
  <c r="AT60" i="2" s="1"/>
  <c r="A21" i="9"/>
  <c r="A21" i="8"/>
  <c r="A21" i="5"/>
  <c r="A21" i="6"/>
  <c r="A21" i="7"/>
  <c r="A21" i="4"/>
  <c r="A23" i="9"/>
  <c r="A23" i="8"/>
  <c r="A23" i="7"/>
  <c r="A23" i="6"/>
  <c r="A23" i="5"/>
  <c r="A23" i="4"/>
  <c r="E10" i="4"/>
  <c r="E6" i="4" s="1"/>
  <c r="F7" i="4"/>
  <c r="F10" i="4" s="1"/>
  <c r="F6" i="4" s="1"/>
  <c r="A15" i="9"/>
  <c r="A15" i="8"/>
  <c r="A15" i="7"/>
  <c r="A15" i="6"/>
  <c r="A15" i="5"/>
  <c r="A17" i="9"/>
  <c r="A17" i="8"/>
  <c r="A17" i="6"/>
  <c r="A17" i="5"/>
  <c r="A17" i="4"/>
  <c r="D58" i="3"/>
  <c r="AY5" i="1" s="1"/>
  <c r="D66" i="3"/>
  <c r="BG5" i="1" s="1"/>
  <c r="A15" i="4"/>
  <c r="D43" i="6"/>
  <c r="I52" i="6"/>
  <c r="F11" i="7"/>
  <c r="A17" i="7"/>
  <c r="A2" i="9"/>
  <c r="A2" i="8"/>
  <c r="A2" i="7"/>
  <c r="A2" i="6"/>
  <c r="A2" i="5"/>
  <c r="A2" i="4"/>
  <c r="I69" i="3"/>
  <c r="BJ10" i="1" s="1"/>
  <c r="BG7" i="2" s="1" a="1"/>
  <c r="BG7" i="2" s="1"/>
  <c r="I66" i="3"/>
  <c r="BG10" i="1" s="1"/>
  <c r="BD7" i="2" s="1" a="1"/>
  <c r="BD7" i="2" s="1"/>
  <c r="I65" i="3"/>
  <c r="BF10" i="1" s="1"/>
  <c r="BC7" i="2" s="1" a="1"/>
  <c r="BC7" i="2" s="1"/>
  <c r="I61" i="3"/>
  <c r="BB10" i="1" s="1"/>
  <c r="AY7" i="2" s="1" a="1"/>
  <c r="AY7" i="2" s="1"/>
  <c r="I58" i="3"/>
  <c r="AY10" i="1" s="1"/>
  <c r="AV7" i="2" s="1" a="1"/>
  <c r="AV7" i="2" s="1"/>
  <c r="I50" i="3"/>
  <c r="AR10" i="1" s="1"/>
  <c r="AP7" i="2" s="1" a="1"/>
  <c r="AP7" i="2" s="1"/>
  <c r="I49" i="3"/>
  <c r="AQ10" i="1" s="1"/>
  <c r="AO7" i="2" s="1" a="1"/>
  <c r="AO7" i="2" s="1"/>
  <c r="A7" i="9"/>
  <c r="A7" i="8"/>
  <c r="A7" i="7"/>
  <c r="A7" i="5"/>
  <c r="A7" i="6"/>
  <c r="A7" i="4"/>
  <c r="A8" i="9"/>
  <c r="A8" i="8"/>
  <c r="A8" i="7"/>
  <c r="A8" i="6"/>
  <c r="A8" i="4"/>
  <c r="A9" i="9"/>
  <c r="A9" i="8"/>
  <c r="A9" i="7"/>
  <c r="A9" i="6"/>
  <c r="A9" i="5"/>
  <c r="A9" i="4"/>
  <c r="A12" i="9"/>
  <c r="A12" i="8"/>
  <c r="A12" i="5"/>
  <c r="A12" i="7"/>
  <c r="A12" i="6"/>
  <c r="A12" i="4"/>
  <c r="A13" i="9"/>
  <c r="A13" i="8"/>
  <c r="A13" i="7"/>
  <c r="A13" i="6"/>
  <c r="A13" i="5"/>
  <c r="A13" i="4"/>
  <c r="A14" i="9"/>
  <c r="A14" i="8"/>
  <c r="A14" i="7"/>
  <c r="A14" i="5"/>
  <c r="A14" i="4"/>
  <c r="D17" i="3"/>
  <c r="A22" i="8"/>
  <c r="A22" i="7"/>
  <c r="A22" i="9"/>
  <c r="A22" i="5"/>
  <c r="A22" i="6"/>
  <c r="A24" i="9"/>
  <c r="A24" i="8"/>
  <c r="A24" i="7"/>
  <c r="A24" i="6"/>
  <c r="A24" i="5"/>
  <c r="A24" i="4"/>
  <c r="I29" i="3"/>
  <c r="X10" i="1" s="1"/>
  <c r="W7" i="2" s="1" a="1"/>
  <c r="W7" i="2" s="1"/>
  <c r="D51" i="3"/>
  <c r="AS5" i="1" s="1"/>
  <c r="D57" i="3"/>
  <c r="AX5" i="1" s="1"/>
  <c r="D65" i="3"/>
  <c r="BF5" i="1" s="1"/>
  <c r="D6" i="4"/>
  <c r="C60" i="4"/>
  <c r="B60" i="4" s="1"/>
  <c r="C56" i="4"/>
  <c r="B56" i="4" s="1"/>
  <c r="D56" i="3" s="1"/>
  <c r="AW5" i="1" s="1"/>
  <c r="C40" i="4"/>
  <c r="B40" i="4" s="1"/>
  <c r="D40" i="3" s="1"/>
  <c r="AH5" i="1" s="1"/>
  <c r="C38" i="4"/>
  <c r="B38" i="4" s="1"/>
  <c r="C36" i="4"/>
  <c r="B36" i="4" s="1"/>
  <c r="D35" i="3" s="1"/>
  <c r="AC5" i="1" s="1"/>
  <c r="C28" i="4"/>
  <c r="B28" i="4" s="1"/>
  <c r="D28" i="3" s="1"/>
  <c r="W5" i="1" s="1"/>
  <c r="C80" i="4"/>
  <c r="B80" i="4" s="1"/>
  <c r="D67" i="3" s="1"/>
  <c r="BH5" i="1" s="1"/>
  <c r="C77" i="4"/>
  <c r="B77" i="4" s="1"/>
  <c r="C61" i="4"/>
  <c r="B61" i="4" s="1"/>
  <c r="D61" i="3" s="1"/>
  <c r="BB5" i="1" s="1"/>
  <c r="B49" i="4"/>
  <c r="D49" i="3" s="1"/>
  <c r="AQ5" i="1" s="1"/>
  <c r="B46" i="4"/>
  <c r="D46" i="3" s="1"/>
  <c r="AN5" i="1" s="1"/>
  <c r="C23" i="4"/>
  <c r="B23" i="4" s="1"/>
  <c r="D23" i="3" s="1"/>
  <c r="S5" i="1" s="1"/>
  <c r="C16" i="4"/>
  <c r="B16" i="4" s="1"/>
  <c r="D16" i="3" s="1"/>
  <c r="M5" i="1" s="1"/>
  <c r="C13" i="4"/>
  <c r="B13" i="4" s="1"/>
  <c r="D13" i="3" s="1"/>
  <c r="J5" i="1" s="1"/>
  <c r="C9" i="4"/>
  <c r="B9" i="4" s="1"/>
  <c r="D9" i="3" s="1"/>
  <c r="G5" i="1" s="1"/>
  <c r="C82" i="4"/>
  <c r="B82" i="4" s="1"/>
  <c r="D69" i="3" s="1"/>
  <c r="BJ5" i="1" s="1"/>
  <c r="C78" i="4"/>
  <c r="B78" i="4" s="1"/>
  <c r="C62" i="4"/>
  <c r="B62" i="4" s="1"/>
  <c r="D62" i="3" s="1"/>
  <c r="BC5" i="1" s="1"/>
  <c r="B50" i="4"/>
  <c r="D50" i="3" s="1"/>
  <c r="AR5" i="1" s="1"/>
  <c r="B45" i="4"/>
  <c r="D45" i="3" s="1"/>
  <c r="AM5" i="1" s="1"/>
  <c r="C37" i="4"/>
  <c r="B37" i="4" s="1"/>
  <c r="D37" i="3" s="1"/>
  <c r="AE5" i="1" s="1"/>
  <c r="C27" i="4"/>
  <c r="B27" i="4" s="1"/>
  <c r="C21" i="4"/>
  <c r="B21" i="4" s="1"/>
  <c r="C18" i="4"/>
  <c r="B18" i="4" s="1"/>
  <c r="D18" i="3" s="1"/>
  <c r="O5" i="1" s="1"/>
  <c r="C14" i="4"/>
  <c r="B14" i="4" s="1"/>
  <c r="D14" i="3" s="1"/>
  <c r="K5" i="1" s="1"/>
  <c r="C12" i="4"/>
  <c r="B12" i="4" s="1"/>
  <c r="C7" i="4"/>
  <c r="B7" i="4" s="1"/>
  <c r="C58" i="4"/>
  <c r="B58" i="4" s="1"/>
  <c r="B52" i="4"/>
  <c r="D52" i="3" s="1"/>
  <c r="AT5" i="1" s="1"/>
  <c r="B47" i="4"/>
  <c r="B44" i="4"/>
  <c r="D44" i="3" s="1"/>
  <c r="AL5" i="1" s="1"/>
  <c r="C30" i="4"/>
  <c r="B30" i="4" s="1"/>
  <c r="D30" i="3" s="1"/>
  <c r="Y5" i="1" s="1"/>
  <c r="C22" i="4"/>
  <c r="B22" i="4" s="1"/>
  <c r="C15" i="4"/>
  <c r="B15" i="4" s="1"/>
  <c r="D15" i="3" s="1"/>
  <c r="L5" i="1" s="1"/>
  <c r="C24" i="4"/>
  <c r="B24" i="4" s="1"/>
  <c r="C31" i="4"/>
  <c r="B31" i="4" s="1"/>
  <c r="D31" i="3" s="1"/>
  <c r="Z5" i="1" s="1"/>
  <c r="F35" i="4"/>
  <c r="F42" i="4" s="1"/>
  <c r="F33" i="4" s="1"/>
  <c r="E81" i="4"/>
  <c r="E83" i="4" s="1"/>
  <c r="C83" i="4" s="1"/>
  <c r="B83" i="4" s="1"/>
  <c r="D70" i="3" s="1"/>
  <c r="BK5" i="1" s="1"/>
  <c r="A8" i="5"/>
  <c r="E35" i="6"/>
  <c r="E36" i="6"/>
  <c r="F10" i="7"/>
  <c r="F6" i="7" s="1"/>
  <c r="B2" i="9"/>
  <c r="B2" i="8"/>
  <c r="B2" i="5"/>
  <c r="D6" i="8"/>
  <c r="D6" i="7"/>
  <c r="D6" i="6"/>
  <c r="D6" i="5"/>
  <c r="A16" i="9"/>
  <c r="A16" i="8"/>
  <c r="A16" i="7"/>
  <c r="A16" i="6"/>
  <c r="A16" i="5"/>
  <c r="A16" i="4"/>
  <c r="A18" i="9"/>
  <c r="A18" i="8"/>
  <c r="A18" i="5"/>
  <c r="A18" i="7"/>
  <c r="A18" i="6"/>
  <c r="A18" i="4"/>
  <c r="D22" i="3"/>
  <c r="R5" i="1" s="1"/>
  <c r="D24" i="3"/>
  <c r="T5" i="1" s="1"/>
  <c r="A27" i="9"/>
  <c r="A27" i="8"/>
  <c r="A27" i="7"/>
  <c r="A27" i="6"/>
  <c r="A27" i="5"/>
  <c r="A27" i="4"/>
  <c r="D29" i="3"/>
  <c r="X5" i="1" s="1"/>
  <c r="D38" i="3"/>
  <c r="AF5" i="1" s="1"/>
  <c r="D47" i="3"/>
  <c r="AO5" i="1" s="1"/>
  <c r="D60" i="3"/>
  <c r="BA5" i="1" s="1"/>
  <c r="D64" i="3"/>
  <c r="BE5" i="1" s="1"/>
  <c r="E11" i="4"/>
  <c r="I43" i="4"/>
  <c r="F43" i="5"/>
  <c r="K52" i="5"/>
  <c r="F34" i="5"/>
  <c r="F42" i="5" s="1"/>
  <c r="F33" i="5" s="1"/>
  <c r="F81" i="5"/>
  <c r="F83" i="5" s="1"/>
  <c r="B2" i="6"/>
  <c r="E81" i="6"/>
  <c r="E83" i="6" s="1"/>
  <c r="E34" i="6"/>
  <c r="A28" i="9"/>
  <c r="A28" i="8"/>
  <c r="A28" i="5"/>
  <c r="A28" i="7"/>
  <c r="A28" i="6"/>
  <c r="A29" i="9"/>
  <c r="A29" i="8"/>
  <c r="A29" i="7"/>
  <c r="A29" i="5"/>
  <c r="A30" i="9"/>
  <c r="A30" i="8"/>
  <c r="A30" i="7"/>
  <c r="A30" i="6"/>
  <c r="A30" i="4"/>
  <c r="A30" i="5"/>
  <c r="A31" i="9"/>
  <c r="A31" i="8"/>
  <c r="A31" i="7"/>
  <c r="A31" i="6"/>
  <c r="A31" i="5"/>
  <c r="A35" i="9"/>
  <c r="A35" i="8"/>
  <c r="A35" i="6"/>
  <c r="A35" i="4"/>
  <c r="A35" i="5"/>
  <c r="A35" i="7"/>
  <c r="A36" i="9"/>
  <c r="A36" i="7"/>
  <c r="A36" i="8"/>
  <c r="A36" i="5"/>
  <c r="A36" i="6"/>
  <c r="A37" i="9"/>
  <c r="A37" i="8"/>
  <c r="A37" i="7"/>
  <c r="A37" i="6"/>
  <c r="A37" i="4"/>
  <c r="A38" i="8"/>
  <c r="A38" i="9"/>
  <c r="A38" i="7"/>
  <c r="A38" i="6"/>
  <c r="A38" i="5"/>
  <c r="A39" i="9"/>
  <c r="A39" i="8"/>
  <c r="A39" i="7"/>
  <c r="A39" i="4"/>
  <c r="A39" i="5"/>
  <c r="A40" i="8"/>
  <c r="A40" i="9"/>
  <c r="A40" i="7"/>
  <c r="A40" i="6"/>
  <c r="A40" i="5"/>
  <c r="A41" i="9"/>
  <c r="A41" i="8"/>
  <c r="A41" i="7"/>
  <c r="A41" i="4"/>
  <c r="A41" i="5"/>
  <c r="A43" i="8"/>
  <c r="A43" i="7"/>
  <c r="A43" i="9"/>
  <c r="A43" i="6"/>
  <c r="A43" i="5"/>
  <c r="A44" i="8"/>
  <c r="A44" i="9"/>
  <c r="A44" i="7"/>
  <c r="A44" i="6"/>
  <c r="A44" i="5"/>
  <c r="A45" i="9"/>
  <c r="A45" i="8"/>
  <c r="A45" i="7"/>
  <c r="A45" i="4"/>
  <c r="A45" i="6"/>
  <c r="A45" i="5"/>
  <c r="A46" i="8"/>
  <c r="A46" i="9"/>
  <c r="A46" i="7"/>
  <c r="A46" i="6"/>
  <c r="A46" i="5"/>
  <c r="A47" i="9"/>
  <c r="A47" i="8"/>
  <c r="A47" i="7"/>
  <c r="A47" i="4"/>
  <c r="A47" i="6"/>
  <c r="A48" i="8"/>
  <c r="A48" i="9"/>
  <c r="A48" i="7"/>
  <c r="A48" i="6"/>
  <c r="A48" i="5"/>
  <c r="A49" i="9"/>
  <c r="A49" i="8"/>
  <c r="A49" i="6"/>
  <c r="A49" i="4"/>
  <c r="A49" i="7"/>
  <c r="A49" i="5"/>
  <c r="A50" i="8"/>
  <c r="A50" i="9"/>
  <c r="A50" i="7"/>
  <c r="A50" i="6"/>
  <c r="A50" i="5"/>
  <c r="A51" i="9"/>
  <c r="A51" i="8"/>
  <c r="A51" i="7"/>
  <c r="A51" i="4"/>
  <c r="A51" i="6"/>
  <c r="A51" i="5"/>
  <c r="A52" i="8"/>
  <c r="A52" i="9"/>
  <c r="A52" i="7"/>
  <c r="A52" i="6"/>
  <c r="A52" i="5"/>
  <c r="A55" i="9"/>
  <c r="A55" i="8"/>
  <c r="A55" i="4"/>
  <c r="A55" i="6"/>
  <c r="A55" i="7"/>
  <c r="A56" i="8"/>
  <c r="A56" i="9"/>
  <c r="A56" i="7"/>
  <c r="A56" i="6"/>
  <c r="A56" i="5"/>
  <c r="A57" i="8"/>
  <c r="A57" i="7"/>
  <c r="A57" i="9"/>
  <c r="A57" i="6"/>
  <c r="A57" i="5"/>
  <c r="A58" i="9"/>
  <c r="A58" i="8"/>
  <c r="A58" i="7"/>
  <c r="A58" i="4"/>
  <c r="A58" i="6"/>
  <c r="A58" i="5"/>
  <c r="A59" i="9"/>
  <c r="A59" i="8"/>
  <c r="A59" i="7"/>
  <c r="A59" i="6"/>
  <c r="A59" i="5"/>
  <c r="A60" i="8"/>
  <c r="A60" i="9"/>
  <c r="A60" i="7"/>
  <c r="A60" i="6"/>
  <c r="A60" i="5"/>
  <c r="A61" i="8"/>
  <c r="A61" i="7"/>
  <c r="A61" i="9"/>
  <c r="A61" i="6"/>
  <c r="A62" i="9"/>
  <c r="A62" i="8"/>
  <c r="A62" i="4"/>
  <c r="A62" i="7"/>
  <c r="A62" i="5"/>
  <c r="A62" i="6"/>
  <c r="A76" i="8"/>
  <c r="A76" i="7"/>
  <c r="A76" i="9"/>
  <c r="A76" i="5"/>
  <c r="A77" i="9"/>
  <c r="A77" i="7"/>
  <c r="A77" i="8"/>
  <c r="A77" i="6"/>
  <c r="A77" i="5"/>
  <c r="A78" i="8"/>
  <c r="A78" i="7"/>
  <c r="A78" i="9"/>
  <c r="A78" i="6"/>
  <c r="A78" i="5"/>
  <c r="A79" i="9"/>
  <c r="A79" i="7"/>
  <c r="A79" i="8"/>
  <c r="A79" i="6"/>
  <c r="A79" i="5"/>
  <c r="A80" i="8"/>
  <c r="A80" i="7"/>
  <c r="A80" i="9"/>
  <c r="A80" i="6"/>
  <c r="A80" i="5"/>
  <c r="A81" i="9"/>
  <c r="A81" i="7"/>
  <c r="A81" i="8"/>
  <c r="A81" i="6"/>
  <c r="A82" i="8"/>
  <c r="A82" i="9"/>
  <c r="A82" i="7"/>
  <c r="A82" i="6"/>
  <c r="A82" i="5"/>
  <c r="A83" i="9"/>
  <c r="A83" i="7"/>
  <c r="A83" i="8"/>
  <c r="A83" i="6"/>
  <c r="A83" i="5"/>
  <c r="A29" i="4"/>
  <c r="D34" i="4"/>
  <c r="D42" i="4" s="1"/>
  <c r="D33" i="4" s="1"/>
  <c r="A38" i="4"/>
  <c r="A43" i="4"/>
  <c r="A50" i="4"/>
  <c r="A57" i="4"/>
  <c r="A76" i="4"/>
  <c r="I43" i="5"/>
  <c r="D81" i="5"/>
  <c r="D83" i="5" s="1"/>
  <c r="D34" i="5"/>
  <c r="D42" i="5" s="1"/>
  <c r="D33" i="5" s="1"/>
  <c r="A29" i="6"/>
  <c r="A39" i="6"/>
  <c r="F34" i="6"/>
  <c r="F42" i="6" s="1"/>
  <c r="F33" i="6" s="1"/>
  <c r="F81" i="6"/>
  <c r="F83" i="6" s="1"/>
  <c r="D81" i="9"/>
  <c r="D34" i="9"/>
  <c r="D42" i="9" s="1"/>
  <c r="D33" i="9" s="1"/>
  <c r="F20" i="9"/>
  <c r="F20" i="5"/>
  <c r="F20" i="6"/>
  <c r="E20" i="5"/>
  <c r="D20" i="5"/>
  <c r="F26" i="9"/>
  <c r="E26" i="9"/>
  <c r="E26" i="8"/>
  <c r="F26" i="8"/>
  <c r="F26" i="6"/>
  <c r="D26" i="5"/>
  <c r="E20" i="4"/>
  <c r="A31" i="4"/>
  <c r="A40" i="4"/>
  <c r="A48" i="4"/>
  <c r="A59" i="4"/>
  <c r="A61" i="4"/>
  <c r="F81" i="4"/>
  <c r="F83" i="4" s="1"/>
  <c r="A79" i="4"/>
  <c r="A80" i="4"/>
  <c r="A83" i="4"/>
  <c r="C2" i="5"/>
  <c r="D19" i="5"/>
  <c r="D11" i="5" s="1"/>
  <c r="J43" i="5"/>
  <c r="A61" i="5"/>
  <c r="E34" i="5"/>
  <c r="E42" i="5" s="1"/>
  <c r="E33" i="5" s="1"/>
  <c r="E81" i="5"/>
  <c r="E83" i="5" s="1"/>
  <c r="F11" i="6"/>
  <c r="E11" i="6"/>
  <c r="A76" i="6"/>
  <c r="E19" i="7"/>
  <c r="E11" i="7" s="1"/>
  <c r="C2" i="7"/>
  <c r="F26" i="7"/>
  <c r="F8" i="8"/>
  <c r="F10" i="8" s="1"/>
  <c r="F6" i="8" s="1"/>
  <c r="E10" i="8"/>
  <c r="E6" i="8" s="1"/>
  <c r="D11" i="8"/>
  <c r="F26" i="4"/>
  <c r="A36" i="4"/>
  <c r="A44" i="4"/>
  <c r="J43" i="4"/>
  <c r="A52" i="4"/>
  <c r="A60" i="4"/>
  <c r="A78" i="4"/>
  <c r="A81" i="4"/>
  <c r="A82" i="4"/>
  <c r="E41" i="4"/>
  <c r="C41" i="4" s="1"/>
  <c r="B41" i="4" s="1"/>
  <c r="D41" i="3" s="1"/>
  <c r="AI5" i="1" s="1"/>
  <c r="E39" i="4"/>
  <c r="C39" i="4" s="1"/>
  <c r="B39" i="4" s="1"/>
  <c r="D39" i="3" s="1"/>
  <c r="AG5" i="1" s="1"/>
  <c r="E37" i="4"/>
  <c r="F11" i="5"/>
  <c r="E26" i="5"/>
  <c r="A37" i="5"/>
  <c r="A47" i="5"/>
  <c r="A55" i="5"/>
  <c r="A81" i="5"/>
  <c r="D19" i="6"/>
  <c r="D11" i="6" s="1"/>
  <c r="C2" i="6"/>
  <c r="E26" i="6"/>
  <c r="D33" i="6"/>
  <c r="E10" i="7"/>
  <c r="E6" i="7" s="1"/>
  <c r="F8" i="7"/>
  <c r="E20" i="6"/>
  <c r="E40" i="6"/>
  <c r="E38" i="6"/>
  <c r="E37" i="6"/>
  <c r="F20" i="7"/>
  <c r="E43" i="7"/>
  <c r="J52" i="7"/>
  <c r="E11" i="8"/>
  <c r="F26" i="5"/>
  <c r="F7" i="6"/>
  <c r="F10" i="6" s="1"/>
  <c r="F6" i="6" s="1"/>
  <c r="K43" i="6"/>
  <c r="D26" i="7"/>
  <c r="E81" i="7"/>
  <c r="E83" i="7" s="1"/>
  <c r="E34" i="7"/>
  <c r="E42" i="7" s="1"/>
  <c r="E33" i="7" s="1"/>
  <c r="F81" i="7"/>
  <c r="F83" i="7" s="1"/>
  <c r="F34" i="7"/>
  <c r="F42" i="7" s="1"/>
  <c r="F33" i="7" s="1"/>
  <c r="D40" i="7"/>
  <c r="D38" i="7"/>
  <c r="D41" i="7"/>
  <c r="D39" i="7"/>
  <c r="D37" i="7"/>
  <c r="E10" i="5"/>
  <c r="E6" i="5" s="1"/>
  <c r="F7" i="5"/>
  <c r="F10" i="5" s="1"/>
  <c r="F6" i="5" s="1"/>
  <c r="E19" i="5"/>
  <c r="E11" i="5" s="1"/>
  <c r="D26" i="6"/>
  <c r="E43" i="6"/>
  <c r="D20" i="7"/>
  <c r="E26" i="7"/>
  <c r="E20" i="7"/>
  <c r="C2" i="8"/>
  <c r="F11" i="8"/>
  <c r="E20" i="8"/>
  <c r="D26" i="8"/>
  <c r="I52" i="8"/>
  <c r="D43" i="8"/>
  <c r="F19" i="9"/>
  <c r="F11" i="9" s="1"/>
  <c r="D11" i="9"/>
  <c r="E20" i="9"/>
  <c r="D26" i="9"/>
  <c r="D79" i="7"/>
  <c r="D36" i="7"/>
  <c r="D35" i="7"/>
  <c r="F20" i="8"/>
  <c r="K43" i="9"/>
  <c r="D20" i="8"/>
  <c r="E33" i="8"/>
  <c r="D43" i="9"/>
  <c r="I52" i="9"/>
  <c r="F43" i="7"/>
  <c r="D6" i="9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C40" i="9"/>
  <c r="B40" i="9" s="1"/>
  <c r="I40" i="3" s="1"/>
  <c r="AH10" i="1" s="1"/>
  <c r="AG7" i="2" s="1" a="1"/>
  <c r="AG7" i="2" s="1"/>
  <c r="C34" i="9"/>
  <c r="B34" i="9" s="1"/>
  <c r="C28" i="9"/>
  <c r="B28" i="9" s="1"/>
  <c r="I28" i="3" s="1"/>
  <c r="W10" i="1" s="1"/>
  <c r="V7" i="2" s="1" a="1"/>
  <c r="V7" i="2" s="1"/>
  <c r="C21" i="9"/>
  <c r="B21" i="9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82" i="9"/>
  <c r="B82" i="9" s="1"/>
  <c r="C80" i="9"/>
  <c r="B80" i="9" s="1"/>
  <c r="I67" i="3" s="1"/>
  <c r="BH10" i="1" s="1"/>
  <c r="BE7" i="2" s="1" a="1"/>
  <c r="BE7" i="2" s="1"/>
  <c r="C78" i="9"/>
  <c r="B78" i="9" s="1"/>
  <c r="C76" i="9"/>
  <c r="B76" i="9" s="1"/>
  <c r="I63" i="3" s="1"/>
  <c r="BD10" i="1" s="1"/>
  <c r="BA7" i="2" s="1" a="1"/>
  <c r="BA7" i="2" s="1"/>
  <c r="C61" i="9"/>
  <c r="B61" i="9" s="1"/>
  <c r="C57" i="9"/>
  <c r="B57" i="9" s="1"/>
  <c r="I57" i="3" s="1"/>
  <c r="AX10" i="1" s="1"/>
  <c r="AU7" i="2" s="1" a="1"/>
  <c r="AU7" i="2" s="1"/>
  <c r="B52" i="9"/>
  <c r="I52" i="3" s="1"/>
  <c r="AT10" i="1" s="1"/>
  <c r="AR7" i="2" s="1" a="1"/>
  <c r="AR7" i="2" s="1"/>
  <c r="B50" i="9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29" i="9"/>
  <c r="B29" i="9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62" i="9"/>
  <c r="B62" i="9" s="1"/>
  <c r="I62" i="3" s="1"/>
  <c r="BC10" i="1" s="1"/>
  <c r="AZ7" i="2" s="1" a="1"/>
  <c r="AZ7" i="2" s="1"/>
  <c r="C58" i="9"/>
  <c r="B58" i="9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23" i="9"/>
  <c r="B23" i="9" s="1"/>
  <c r="I23" i="3" s="1"/>
  <c r="S10" i="1" s="1"/>
  <c r="R7" i="2" s="1" a="1"/>
  <c r="R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9" i="9"/>
  <c r="B9" i="9" s="1"/>
  <c r="I9" i="3" s="1"/>
  <c r="G10" i="1" s="1"/>
  <c r="F7" i="2" s="1" a="1"/>
  <c r="F7" i="2" s="1"/>
  <c r="C24" i="9"/>
  <c r="B24" i="9" s="1"/>
  <c r="I24" i="3" s="1"/>
  <c r="T10" i="1" s="1"/>
  <c r="S7" i="2" s="1" a="1"/>
  <c r="S7" i="2" s="1"/>
  <c r="C59" i="9"/>
  <c r="B59" i="9" s="1"/>
  <c r="I59" i="3" s="1"/>
  <c r="AZ10" i="1" s="1"/>
  <c r="AW7" i="2" s="1" a="1"/>
  <c r="AW7" i="2" s="1"/>
  <c r="F81" i="9"/>
  <c r="F83" i="9" s="1"/>
  <c r="F34" i="9"/>
  <c r="F42" i="9" s="1"/>
  <c r="F33" i="9" s="1"/>
  <c r="E35" i="9"/>
  <c r="E36" i="9"/>
  <c r="C36" i="9" s="1"/>
  <c r="B36" i="9" s="1"/>
  <c r="I35" i="3" s="1"/>
  <c r="AC10" i="1" s="1"/>
  <c r="AB7" i="2" s="1" a="1"/>
  <c r="AB7" i="2" s="1"/>
  <c r="D42" i="8"/>
  <c r="D33" i="8" s="1"/>
  <c r="J52" i="8"/>
  <c r="E43" i="8"/>
  <c r="E11" i="9"/>
  <c r="C17" i="9"/>
  <c r="B17" i="9" s="1"/>
  <c r="I17" i="3" s="1"/>
  <c r="D20" i="9"/>
  <c r="C31" i="9"/>
  <c r="B31" i="9" s="1"/>
  <c r="I31" i="3" s="1"/>
  <c r="Z10" i="1" s="1"/>
  <c r="Y7" i="2" s="1" a="1"/>
  <c r="Y7" i="2" s="1"/>
  <c r="B45" i="9"/>
  <c r="I45" i="3" s="1"/>
  <c r="AM10" i="1" s="1"/>
  <c r="AK7" i="2" s="1" a="1"/>
  <c r="AK7" i="2" s="1"/>
  <c r="B47" i="9"/>
  <c r="I47" i="3" s="1"/>
  <c r="AO10" i="1" s="1"/>
  <c r="AM7" i="2" s="1" a="1"/>
  <c r="AM7" i="2" s="1"/>
  <c r="C77" i="9"/>
  <c r="B77" i="9" s="1"/>
  <c r="I64" i="3" s="1"/>
  <c r="BE10" i="1" s="1"/>
  <c r="BB7" i="2" s="1" a="1"/>
  <c r="BB7" i="2" s="1"/>
  <c r="C79" i="9"/>
  <c r="B79" i="9" s="1"/>
  <c r="E41" i="9"/>
  <c r="E39" i="9"/>
  <c r="C39" i="9" s="1"/>
  <c r="B39" i="9" s="1"/>
  <c r="I39" i="3" s="1"/>
  <c r="AG10" i="1" s="1"/>
  <c r="AF7" i="2" s="1" a="1"/>
  <c r="AF7" i="2" s="1"/>
  <c r="E37" i="9"/>
  <c r="C37" i="9" s="1"/>
  <c r="B37" i="9" s="1"/>
  <c r="I37" i="3" s="1"/>
  <c r="AE10" i="1" s="1"/>
  <c r="AD7" i="2" s="1" a="1"/>
  <c r="AD7" i="2" s="1"/>
  <c r="E40" i="9"/>
  <c r="E38" i="9"/>
  <c r="C38" i="9" s="1"/>
  <c r="B38" i="9" s="1"/>
  <c r="I38" i="3" s="1"/>
  <c r="AF10" i="1" s="1"/>
  <c r="AE7" i="2" s="1" a="1"/>
  <c r="AE7" i="2" s="1"/>
  <c r="F42" i="8"/>
  <c r="F33" i="8" s="1"/>
  <c r="K43" i="8"/>
  <c r="E10" i="9"/>
  <c r="E6" i="9" s="1"/>
  <c r="F7" i="9"/>
  <c r="F10" i="9" s="1"/>
  <c r="F6" i="9" s="1"/>
  <c r="B51" i="9"/>
  <c r="I51" i="3" s="1"/>
  <c r="AS10" i="1" s="1"/>
  <c r="AQ7" i="2" s="1" a="1"/>
  <c r="AQ7" i="2" s="1"/>
  <c r="E81" i="9"/>
  <c r="E83" i="9" s="1"/>
  <c r="E34" i="9"/>
  <c r="C62" i="8" l="1"/>
  <c r="B62" i="8" s="1"/>
  <c r="C58" i="8"/>
  <c r="B58" i="8" s="1"/>
  <c r="C55" i="8"/>
  <c r="B55" i="8" s="1"/>
  <c r="C41" i="8"/>
  <c r="B41" i="8" s="1"/>
  <c r="C39" i="8"/>
  <c r="B39" i="8" s="1"/>
  <c r="C37" i="8"/>
  <c r="B37" i="8" s="1"/>
  <c r="C83" i="8"/>
  <c r="B83" i="8" s="1"/>
  <c r="C81" i="8"/>
  <c r="B81" i="8" s="1"/>
  <c r="C79" i="8"/>
  <c r="B79" i="8" s="1"/>
  <c r="C77" i="8"/>
  <c r="B77" i="8" s="1"/>
  <c r="C59" i="8"/>
  <c r="B59" i="8" s="1"/>
  <c r="B51" i="8"/>
  <c r="B49" i="8"/>
  <c r="B47" i="8"/>
  <c r="B45" i="8"/>
  <c r="C60" i="8"/>
  <c r="B60" i="8" s="1"/>
  <c r="C56" i="8"/>
  <c r="B56" i="8" s="1"/>
  <c r="C40" i="8"/>
  <c r="B40" i="8" s="1"/>
  <c r="B52" i="8"/>
  <c r="C29" i="8"/>
  <c r="B29" i="8" s="1"/>
  <c r="C22" i="8"/>
  <c r="B22" i="8" s="1"/>
  <c r="C15" i="8"/>
  <c r="B15" i="8" s="1"/>
  <c r="C61" i="8"/>
  <c r="B61" i="8" s="1"/>
  <c r="B48" i="8"/>
  <c r="C31" i="8"/>
  <c r="B31" i="8" s="1"/>
  <c r="C27" i="8"/>
  <c r="B27" i="8" s="1"/>
  <c r="C24" i="8"/>
  <c r="B24" i="8" s="1"/>
  <c r="C17" i="8"/>
  <c r="B17" i="8" s="1"/>
  <c r="C8" i="8"/>
  <c r="B8" i="8" s="1"/>
  <c r="C82" i="8"/>
  <c r="B82" i="8" s="1"/>
  <c r="C78" i="8"/>
  <c r="B78" i="8" s="1"/>
  <c r="C76" i="8"/>
  <c r="B76" i="8" s="1"/>
  <c r="B46" i="8"/>
  <c r="B44" i="8"/>
  <c r="C36" i="8"/>
  <c r="B36" i="8" s="1"/>
  <c r="C34" i="8"/>
  <c r="B34" i="8" s="1"/>
  <c r="C28" i="8"/>
  <c r="B28" i="8" s="1"/>
  <c r="C21" i="8"/>
  <c r="B21" i="8" s="1"/>
  <c r="C18" i="8"/>
  <c r="B18" i="8" s="1"/>
  <c r="C14" i="8"/>
  <c r="B14" i="8" s="1"/>
  <c r="C12" i="8"/>
  <c r="B12" i="8" s="1"/>
  <c r="C7" i="8"/>
  <c r="B7" i="8" s="1"/>
  <c r="B50" i="8"/>
  <c r="C30" i="8"/>
  <c r="B30" i="8" s="1"/>
  <c r="C16" i="8"/>
  <c r="B16" i="8" s="1"/>
  <c r="C9" i="8"/>
  <c r="B9" i="8" s="1"/>
  <c r="C35" i="8"/>
  <c r="B35" i="8" s="1"/>
  <c r="C13" i="8"/>
  <c r="B13" i="8" s="1"/>
  <c r="C80" i="8"/>
  <c r="B80" i="8" s="1"/>
  <c r="C57" i="8"/>
  <c r="B57" i="8" s="1"/>
  <c r="C38" i="8"/>
  <c r="B38" i="8" s="1"/>
  <c r="C23" i="8"/>
  <c r="B23" i="8" s="1"/>
  <c r="H2" i="3"/>
  <c r="C34" i="4"/>
  <c r="B34" i="4" s="1"/>
  <c r="K52" i="9"/>
  <c r="B43" i="9" s="1"/>
  <c r="I43" i="3" s="1"/>
  <c r="AK10" i="1" s="1"/>
  <c r="AI7" i="2" s="1" a="1"/>
  <c r="AI7" i="2" s="1"/>
  <c r="F43" i="9"/>
  <c r="E42" i="4"/>
  <c r="E33" i="4" s="1"/>
  <c r="F5" i="7"/>
  <c r="F4" i="7" s="1"/>
  <c r="C35" i="4"/>
  <c r="B35" i="4" s="1"/>
  <c r="D34" i="3" s="1"/>
  <c r="AB5" i="1" s="1"/>
  <c r="E42" i="9"/>
  <c r="E33" i="9" s="1"/>
  <c r="E5" i="9"/>
  <c r="E4" i="9" s="1"/>
  <c r="C7" i="9"/>
  <c r="B7" i="9" s="1"/>
  <c r="B20" i="9"/>
  <c r="I21" i="3"/>
  <c r="Q10" i="1" s="1"/>
  <c r="P7" i="2" s="1" a="1"/>
  <c r="P7" i="2" s="1"/>
  <c r="D5" i="9"/>
  <c r="D4" i="9" s="1"/>
  <c r="B26" i="9"/>
  <c r="D81" i="7"/>
  <c r="D83" i="7" s="1"/>
  <c r="D34" i="7"/>
  <c r="D42" i="7" s="1"/>
  <c r="D33" i="7" s="1"/>
  <c r="D5" i="7" s="1"/>
  <c r="D4" i="7" s="1"/>
  <c r="B4" i="7" s="1"/>
  <c r="C62" i="6"/>
  <c r="B62" i="6" s="1"/>
  <c r="C58" i="6"/>
  <c r="B58" i="6" s="1"/>
  <c r="C55" i="6"/>
  <c r="B55" i="6" s="1"/>
  <c r="C41" i="6"/>
  <c r="B41" i="6" s="1"/>
  <c r="C39" i="6"/>
  <c r="B39" i="6" s="1"/>
  <c r="C76" i="6"/>
  <c r="B76" i="6" s="1"/>
  <c r="C60" i="6"/>
  <c r="B60" i="6" s="1"/>
  <c r="B51" i="6"/>
  <c r="B46" i="6"/>
  <c r="C40" i="6"/>
  <c r="B40" i="6" s="1"/>
  <c r="C36" i="6"/>
  <c r="B36" i="6" s="1"/>
  <c r="C34" i="6"/>
  <c r="B34" i="6" s="1"/>
  <c r="C28" i="6"/>
  <c r="B28" i="6" s="1"/>
  <c r="C21" i="6"/>
  <c r="B21" i="6" s="1"/>
  <c r="C18" i="6"/>
  <c r="B18" i="6" s="1"/>
  <c r="C14" i="6"/>
  <c r="B14" i="6" s="1"/>
  <c r="C12" i="6"/>
  <c r="B12" i="6" s="1"/>
  <c r="C7" i="6"/>
  <c r="B7" i="6" s="1"/>
  <c r="C82" i="6"/>
  <c r="B82" i="6" s="1"/>
  <c r="C79" i="6"/>
  <c r="B79" i="6" s="1"/>
  <c r="B52" i="6"/>
  <c r="B48" i="6"/>
  <c r="C24" i="6"/>
  <c r="B24" i="6" s="1"/>
  <c r="C22" i="6"/>
  <c r="B22" i="6" s="1"/>
  <c r="C80" i="6"/>
  <c r="B80" i="6" s="1"/>
  <c r="C78" i="6"/>
  <c r="B78" i="6" s="1"/>
  <c r="B47" i="6"/>
  <c r="B44" i="6"/>
  <c r="C31" i="6"/>
  <c r="B31" i="6" s="1"/>
  <c r="C29" i="6"/>
  <c r="B29" i="6" s="1"/>
  <c r="C16" i="6"/>
  <c r="B16" i="6" s="1"/>
  <c r="C77" i="6"/>
  <c r="B77" i="6" s="1"/>
  <c r="C59" i="6"/>
  <c r="B59" i="6" s="1"/>
  <c r="C57" i="6"/>
  <c r="B57" i="6" s="1"/>
  <c r="B50" i="6"/>
  <c r="C38" i="6"/>
  <c r="B38" i="6" s="1"/>
  <c r="C37" i="6"/>
  <c r="B37" i="6" s="1"/>
  <c r="C27" i="6"/>
  <c r="B27" i="6" s="1"/>
  <c r="C23" i="6"/>
  <c r="B23" i="6" s="1"/>
  <c r="B49" i="6"/>
  <c r="C15" i="6"/>
  <c r="B15" i="6" s="1"/>
  <c r="C8" i="6"/>
  <c r="B8" i="6" s="1"/>
  <c r="C30" i="6"/>
  <c r="B30" i="6" s="1"/>
  <c r="C9" i="6"/>
  <c r="B9" i="6" s="1"/>
  <c r="C83" i="6"/>
  <c r="B83" i="6" s="1"/>
  <c r="C81" i="6"/>
  <c r="B81" i="6" s="1"/>
  <c r="C56" i="6"/>
  <c r="B56" i="6" s="1"/>
  <c r="C35" i="6"/>
  <c r="B35" i="6" s="1"/>
  <c r="C17" i="6"/>
  <c r="B17" i="6" s="1"/>
  <c r="F2" i="3"/>
  <c r="C61" i="6"/>
  <c r="B61" i="6" s="1"/>
  <c r="C13" i="6"/>
  <c r="B13" i="6" s="1"/>
  <c r="B45" i="6"/>
  <c r="J52" i="4"/>
  <c r="E43" i="4"/>
  <c r="C83" i="7"/>
  <c r="B83" i="7" s="1"/>
  <c r="C81" i="7"/>
  <c r="B81" i="7" s="1"/>
  <c r="C79" i="7"/>
  <c r="B79" i="7" s="1"/>
  <c r="C77" i="7"/>
  <c r="B77" i="7" s="1"/>
  <c r="C59" i="7"/>
  <c r="B59" i="7" s="1"/>
  <c r="B51" i="7"/>
  <c r="B49" i="7"/>
  <c r="B47" i="7"/>
  <c r="B45" i="7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B52" i="7"/>
  <c r="B50" i="7"/>
  <c r="B48" i="7"/>
  <c r="B46" i="7"/>
  <c r="B44" i="7"/>
  <c r="C62" i="7"/>
  <c r="B62" i="7" s="1"/>
  <c r="C58" i="7"/>
  <c r="B58" i="7" s="1"/>
  <c r="C55" i="7"/>
  <c r="B55" i="7" s="1"/>
  <c r="B43" i="7"/>
  <c r="C41" i="7"/>
  <c r="B41" i="7" s="1"/>
  <c r="C39" i="7"/>
  <c r="B39" i="7" s="1"/>
  <c r="C37" i="7"/>
  <c r="B37" i="7" s="1"/>
  <c r="C35" i="7"/>
  <c r="B35" i="7" s="1"/>
  <c r="C60" i="7"/>
  <c r="B60" i="7" s="1"/>
  <c r="C31" i="7"/>
  <c r="B31" i="7" s="1"/>
  <c r="C27" i="7"/>
  <c r="B27" i="7" s="1"/>
  <c r="C24" i="7"/>
  <c r="B24" i="7" s="1"/>
  <c r="C17" i="7"/>
  <c r="B17" i="7" s="1"/>
  <c r="C8" i="7"/>
  <c r="B8" i="7" s="1"/>
  <c r="C38" i="7"/>
  <c r="B38" i="7" s="1"/>
  <c r="C28" i="7"/>
  <c r="B28" i="7" s="1"/>
  <c r="C21" i="7"/>
  <c r="B21" i="7" s="1"/>
  <c r="C18" i="7"/>
  <c r="B18" i="7" s="1"/>
  <c r="C14" i="7"/>
  <c r="B14" i="7" s="1"/>
  <c r="C12" i="7"/>
  <c r="B12" i="7" s="1"/>
  <c r="C7" i="7"/>
  <c r="B7" i="7" s="1"/>
  <c r="C34" i="7"/>
  <c r="B34" i="7" s="1"/>
  <c r="C22" i="7"/>
  <c r="B22" i="7" s="1"/>
  <c r="C16" i="7"/>
  <c r="B16" i="7" s="1"/>
  <c r="C13" i="7"/>
  <c r="B13" i="7" s="1"/>
  <c r="C15" i="7"/>
  <c r="B15" i="7" s="1"/>
  <c r="C40" i="7"/>
  <c r="B40" i="7" s="1"/>
  <c r="C9" i="7"/>
  <c r="B9" i="7" s="1"/>
  <c r="C56" i="7"/>
  <c r="B56" i="7" s="1"/>
  <c r="C36" i="7"/>
  <c r="B36" i="7" s="1"/>
  <c r="C30" i="7"/>
  <c r="B30" i="7" s="1"/>
  <c r="C23" i="7"/>
  <c r="B23" i="7" s="1"/>
  <c r="C29" i="7"/>
  <c r="B29" i="7" s="1"/>
  <c r="G2" i="3"/>
  <c r="J52" i="5"/>
  <c r="E43" i="5"/>
  <c r="D43" i="5"/>
  <c r="D5" i="5" s="1"/>
  <c r="D4" i="5" s="1"/>
  <c r="B4" i="5" s="1"/>
  <c r="I52" i="5"/>
  <c r="E42" i="6"/>
  <c r="E33" i="6" s="1"/>
  <c r="E5" i="6" s="1"/>
  <c r="E4" i="6" s="1"/>
  <c r="D43" i="4"/>
  <c r="I52" i="4"/>
  <c r="B43" i="4" s="1"/>
  <c r="D43" i="3" s="1"/>
  <c r="AK5" i="1" s="1"/>
  <c r="C81" i="4"/>
  <c r="B81" i="4" s="1"/>
  <c r="D68" i="3" s="1"/>
  <c r="BI5" i="1" s="1"/>
  <c r="D5" i="4"/>
  <c r="D4" i="4" s="1"/>
  <c r="F5" i="4"/>
  <c r="F4" i="4" s="1"/>
  <c r="BH2" i="2" a="1"/>
  <c r="BH2" i="2" s="1"/>
  <c r="BF2" i="2" a="1"/>
  <c r="BF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D2" i="2" a="1"/>
  <c r="AD2" i="2" s="1"/>
  <c r="AB2" i="2" a="1"/>
  <c r="AB2" i="2" s="1"/>
  <c r="X2" i="2" a="1"/>
  <c r="X2" i="2" s="1"/>
  <c r="V2" i="2" a="1"/>
  <c r="V2" i="2" s="1"/>
  <c r="R2" i="2" a="1"/>
  <c r="R2" i="2" s="1"/>
  <c r="N2" i="2" a="1"/>
  <c r="N2" i="2" s="1"/>
  <c r="L2" i="2" a="1"/>
  <c r="L2" i="2" s="1"/>
  <c r="J2" i="2" a="1"/>
  <c r="J2" i="2" s="1"/>
  <c r="F2" i="2" a="1"/>
  <c r="F2" i="2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I2" i="2" a="1"/>
  <c r="AI2" i="2" s="1"/>
  <c r="AG2" i="2" a="1"/>
  <c r="AG2" i="2" s="1"/>
  <c r="AE2" i="2" a="1"/>
  <c r="AE2" i="2" s="1"/>
  <c r="AA2" i="2" a="1"/>
  <c r="AA2" i="2" s="1"/>
  <c r="Y2" i="2" a="1"/>
  <c r="Y2" i="2" s="1"/>
  <c r="W2" i="2" a="1"/>
  <c r="W2" i="2" s="1"/>
  <c r="S2" i="2" a="1"/>
  <c r="S2" i="2" s="1"/>
  <c r="Q2" i="2" a="1"/>
  <c r="Q2" i="2" s="1"/>
  <c r="M2" i="2" a="1"/>
  <c r="M2" i="2" s="1"/>
  <c r="K2" i="2" a="1"/>
  <c r="K2" i="2" s="1"/>
  <c r="I2" i="2" a="1"/>
  <c r="I2" i="2" s="1"/>
  <c r="E2" i="2" a="1"/>
  <c r="E2" i="2" s="1"/>
  <c r="B33" i="9"/>
  <c r="I36" i="3"/>
  <c r="AD10" i="1" s="1"/>
  <c r="AC7" i="2" s="1" a="1"/>
  <c r="AC7" i="2" s="1"/>
  <c r="F43" i="8"/>
  <c r="F5" i="8" s="1"/>
  <c r="F4" i="8" s="1"/>
  <c r="K52" i="8"/>
  <c r="B43" i="8" s="1"/>
  <c r="B11" i="9"/>
  <c r="I12" i="3"/>
  <c r="I10" i="1" s="1"/>
  <c r="H7" i="2" s="1" a="1"/>
  <c r="H7" i="2" s="1"/>
  <c r="F5" i="5"/>
  <c r="F4" i="5" s="1"/>
  <c r="F43" i="6"/>
  <c r="K52" i="6"/>
  <c r="B43" i="6" s="1"/>
  <c r="E5" i="7"/>
  <c r="E4" i="7" s="1"/>
  <c r="E5" i="8"/>
  <c r="E4" i="8" s="1"/>
  <c r="D83" i="9"/>
  <c r="C83" i="9" s="1"/>
  <c r="B83" i="9" s="1"/>
  <c r="I70" i="3" s="1"/>
  <c r="BK10" i="1" s="1"/>
  <c r="BH7" i="2" s="1" a="1"/>
  <c r="BH7" i="2" s="1"/>
  <c r="C81" i="9"/>
  <c r="B81" i="9" s="1"/>
  <c r="I68" i="3" s="1"/>
  <c r="BI10" i="1" s="1"/>
  <c r="BF7" i="2" s="1" a="1"/>
  <c r="BF7" i="2" s="1"/>
  <c r="D5" i="6"/>
  <c r="D4" i="6" s="1"/>
  <c r="B6" i="4"/>
  <c r="D7" i="3"/>
  <c r="E5" i="1" s="1"/>
  <c r="D2" i="2" s="1" a="1"/>
  <c r="D2" i="2" s="1"/>
  <c r="B20" i="4"/>
  <c r="D21" i="3"/>
  <c r="Q5" i="1" s="1"/>
  <c r="P2" i="2" s="1" a="1"/>
  <c r="P2" i="2" s="1"/>
  <c r="E5" i="4"/>
  <c r="E4" i="4" s="1"/>
  <c r="E5" i="5"/>
  <c r="E4" i="5" s="1"/>
  <c r="D12" i="3"/>
  <c r="I5" i="1" s="1"/>
  <c r="H2" i="2" s="1" a="1"/>
  <c r="H2" i="2" s="1"/>
  <c r="B11" i="4"/>
  <c r="F5" i="6"/>
  <c r="F4" i="6" s="1"/>
  <c r="C62" i="5"/>
  <c r="B62" i="5" s="1"/>
  <c r="C58" i="5"/>
  <c r="B58" i="5" s="1"/>
  <c r="C55" i="5"/>
  <c r="B55" i="5" s="1"/>
  <c r="B43" i="5"/>
  <c r="C41" i="5"/>
  <c r="B41" i="5" s="1"/>
  <c r="C39" i="5"/>
  <c r="B39" i="5" s="1"/>
  <c r="C37" i="5"/>
  <c r="B37" i="5" s="1"/>
  <c r="C35" i="5"/>
  <c r="B35" i="5" s="1"/>
  <c r="C30" i="5"/>
  <c r="B30" i="5" s="1"/>
  <c r="C23" i="5"/>
  <c r="B23" i="5" s="1"/>
  <c r="C16" i="5"/>
  <c r="B16" i="5" s="1"/>
  <c r="C13" i="5"/>
  <c r="B13" i="5" s="1"/>
  <c r="C9" i="5"/>
  <c r="B9" i="5" s="1"/>
  <c r="C76" i="5"/>
  <c r="B76" i="5" s="1"/>
  <c r="C60" i="5"/>
  <c r="B60" i="5" s="1"/>
  <c r="B51" i="5"/>
  <c r="B46" i="5"/>
  <c r="C40" i="5"/>
  <c r="B40" i="5" s="1"/>
  <c r="C31" i="5"/>
  <c r="B31" i="5" s="1"/>
  <c r="C22" i="5"/>
  <c r="B22" i="5" s="1"/>
  <c r="C14" i="5"/>
  <c r="B14" i="5" s="1"/>
  <c r="C82" i="5"/>
  <c r="B82" i="5" s="1"/>
  <c r="C81" i="5"/>
  <c r="B81" i="5" s="1"/>
  <c r="C78" i="5"/>
  <c r="B78" i="5" s="1"/>
  <c r="C56" i="5"/>
  <c r="B56" i="5" s="1"/>
  <c r="B48" i="5"/>
  <c r="B45" i="5"/>
  <c r="C38" i="5"/>
  <c r="B38" i="5" s="1"/>
  <c r="C29" i="5"/>
  <c r="B29" i="5" s="1"/>
  <c r="C27" i="5"/>
  <c r="B27" i="5" s="1"/>
  <c r="C17" i="5"/>
  <c r="B17" i="5" s="1"/>
  <c r="C77" i="5"/>
  <c r="B77" i="5" s="1"/>
  <c r="C61" i="5"/>
  <c r="B61" i="5" s="1"/>
  <c r="C59" i="5"/>
  <c r="B59" i="5" s="1"/>
  <c r="B50" i="5"/>
  <c r="B47" i="5"/>
  <c r="C36" i="5"/>
  <c r="B36" i="5" s="1"/>
  <c r="C21" i="5"/>
  <c r="B21" i="5" s="1"/>
  <c r="C15" i="5"/>
  <c r="B15" i="5" s="1"/>
  <c r="C12" i="5"/>
  <c r="B12" i="5" s="1"/>
  <c r="C80" i="5"/>
  <c r="B80" i="5" s="1"/>
  <c r="C57" i="5"/>
  <c r="B57" i="5" s="1"/>
  <c r="C34" i="5"/>
  <c r="B34" i="5" s="1"/>
  <c r="B52" i="5"/>
  <c r="C18" i="5"/>
  <c r="B18" i="5" s="1"/>
  <c r="C83" i="5"/>
  <c r="B83" i="5" s="1"/>
  <c r="B49" i="5"/>
  <c r="C28" i="5"/>
  <c r="B28" i="5" s="1"/>
  <c r="C8" i="5"/>
  <c r="B8" i="5" s="1"/>
  <c r="C7" i="5"/>
  <c r="B7" i="5" s="1"/>
  <c r="B6" i="5" s="1"/>
  <c r="C6" i="5" s="1"/>
  <c r="C79" i="5"/>
  <c r="B79" i="5" s="1"/>
  <c r="B44" i="5"/>
  <c r="E2" i="3"/>
  <c r="C24" i="5"/>
  <c r="B24" i="5" s="1"/>
  <c r="B26" i="4"/>
  <c r="D27" i="3"/>
  <c r="V5" i="1" s="1"/>
  <c r="U2" i="2" s="1" a="1"/>
  <c r="U2" i="2" s="1"/>
  <c r="F5" i="9"/>
  <c r="F4" i="9" s="1"/>
  <c r="D5" i="8"/>
  <c r="D4" i="8" s="1"/>
  <c r="E70" i="3" l="1"/>
  <c r="BK6" i="1" s="1"/>
  <c r="BH3" i="2" s="1" a="1"/>
  <c r="BH3" i="2" s="1"/>
  <c r="E69" i="3"/>
  <c r="BJ6" i="1" s="1"/>
  <c r="BG3" i="2" s="1" a="1"/>
  <c r="BG3" i="2" s="1"/>
  <c r="E68" i="3"/>
  <c r="BI6" i="1" s="1"/>
  <c r="BF3" i="2" s="1" a="1"/>
  <c r="BF3" i="2" s="1"/>
  <c r="E67" i="3"/>
  <c r="BH6" i="1" s="1"/>
  <c r="BE3" i="2" s="1" a="1"/>
  <c r="BE3" i="2" s="1"/>
  <c r="E66" i="3"/>
  <c r="BG6" i="1" s="1"/>
  <c r="BD3" i="2" s="1" a="1"/>
  <c r="BD3" i="2" s="1"/>
  <c r="E65" i="3"/>
  <c r="BF6" i="1" s="1"/>
  <c r="BC3" i="2" s="1" a="1"/>
  <c r="BC3" i="2" s="1"/>
  <c r="E64" i="3"/>
  <c r="BE6" i="1" s="1"/>
  <c r="BB3" i="2" s="1" a="1"/>
  <c r="BB3" i="2" s="1"/>
  <c r="E63" i="3"/>
  <c r="BD6" i="1" s="1"/>
  <c r="BA3" i="2" s="1" a="1"/>
  <c r="BA3" i="2" s="1"/>
  <c r="E62" i="3"/>
  <c r="BC6" i="1" s="1"/>
  <c r="AZ3" i="2" s="1" a="1"/>
  <c r="AZ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28" i="3"/>
  <c r="W6" i="1" s="1"/>
  <c r="V3" i="2" s="1" a="1"/>
  <c r="V3" i="2" s="1"/>
  <c r="E17" i="3"/>
  <c r="E15" i="3"/>
  <c r="L6" i="1" s="1"/>
  <c r="K3" i="2" s="1" a="1"/>
  <c r="K3" i="2" s="1"/>
  <c r="E45" i="3"/>
  <c r="AM6" i="1" s="1"/>
  <c r="AK3" i="2" s="1" a="1"/>
  <c r="AK3" i="2" s="1"/>
  <c r="E40" i="3"/>
  <c r="AH6" i="1" s="1"/>
  <c r="AG3" i="2" s="1" a="1"/>
  <c r="AG3" i="2" s="1"/>
  <c r="E36" i="3"/>
  <c r="AD6" i="1" s="1"/>
  <c r="AC3" i="2" s="1" a="1"/>
  <c r="AC3" i="2" s="1"/>
  <c r="E31" i="3"/>
  <c r="Z6" i="1" s="1"/>
  <c r="Y3" i="2" s="1" a="1"/>
  <c r="Y3" i="2" s="1"/>
  <c r="E23" i="3"/>
  <c r="S6" i="1" s="1"/>
  <c r="R3" i="2" s="1" a="1"/>
  <c r="R3" i="2" s="1"/>
  <c r="E21" i="3"/>
  <c r="Q6" i="1" s="1"/>
  <c r="P3" i="2" s="1" a="1"/>
  <c r="P3" i="2" s="1"/>
  <c r="E48" i="3"/>
  <c r="AP6" i="1" s="1"/>
  <c r="AN3" i="2" s="1" a="1"/>
  <c r="AN3" i="2" s="1"/>
  <c r="E44" i="3"/>
  <c r="AL6" i="1" s="1"/>
  <c r="AJ3" i="2" s="1" a="1"/>
  <c r="AJ3" i="2" s="1"/>
  <c r="E39" i="3"/>
  <c r="AG6" i="1" s="1"/>
  <c r="AF3" i="2" s="1" a="1"/>
  <c r="AF3" i="2" s="1"/>
  <c r="E35" i="3"/>
  <c r="AC6" i="1" s="1"/>
  <c r="AB3" i="2" s="1" a="1"/>
  <c r="AB3" i="2" s="1"/>
  <c r="E30" i="3"/>
  <c r="Y6" i="1" s="1"/>
  <c r="X3" i="2" s="1" a="1"/>
  <c r="X3" i="2" s="1"/>
  <c r="E27" i="3"/>
  <c r="V6" i="1" s="1"/>
  <c r="U3" i="2" s="1" a="1"/>
  <c r="U3" i="2" s="1"/>
  <c r="E18" i="3"/>
  <c r="O6" i="1" s="1"/>
  <c r="N3" i="2" s="1" a="1"/>
  <c r="N3" i="2" s="1"/>
  <c r="E16" i="3"/>
  <c r="M6" i="1" s="1"/>
  <c r="L3" i="2" s="1" a="1"/>
  <c r="L3" i="2" s="1"/>
  <c r="E14" i="3"/>
  <c r="K6" i="1" s="1"/>
  <c r="J3" i="2" s="1" a="1"/>
  <c r="J3" i="2" s="1"/>
  <c r="E13" i="3"/>
  <c r="J6" i="1" s="1"/>
  <c r="I3" i="2" s="1" a="1"/>
  <c r="I3" i="2" s="1"/>
  <c r="E12" i="3"/>
  <c r="I6" i="1" s="1"/>
  <c r="H3" i="2" s="1" a="1"/>
  <c r="H3" i="2" s="1"/>
  <c r="E11" i="3"/>
  <c r="H6" i="1" s="1"/>
  <c r="G3" i="2" s="1" a="1"/>
  <c r="G3" i="2" s="1"/>
  <c r="E9" i="3"/>
  <c r="G6" i="1" s="1"/>
  <c r="F3" i="2" s="1" a="1"/>
  <c r="F3" i="2" s="1"/>
  <c r="E8" i="3"/>
  <c r="F6" i="1" s="1"/>
  <c r="E3" i="2" s="1" a="1"/>
  <c r="E3" i="2" s="1"/>
  <c r="E7" i="3"/>
  <c r="E6" i="1" s="1"/>
  <c r="D3" i="2" s="1" a="1"/>
  <c r="D3" i="2" s="1"/>
  <c r="E6" i="3"/>
  <c r="D6" i="1" s="1"/>
  <c r="C3" i="2" s="1" a="1"/>
  <c r="C3" i="2" s="1"/>
  <c r="E4" i="3"/>
  <c r="C6" i="1" s="1"/>
  <c r="B3" i="2" s="1" a="1"/>
  <c r="B3" i="2" s="1"/>
  <c r="E47" i="3"/>
  <c r="AO6" i="1" s="1"/>
  <c r="AM3" i="2" s="1" a="1"/>
  <c r="AM3" i="2" s="1"/>
  <c r="E43" i="3"/>
  <c r="AK6" i="1" s="1"/>
  <c r="AI3" i="2" s="1" a="1"/>
  <c r="AI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C2" i="3"/>
  <c r="E22" i="3"/>
  <c r="R6" i="1" s="1"/>
  <c r="Q3" i="2" s="1" a="1"/>
  <c r="Q3" i="2" s="1"/>
  <c r="E24" i="3"/>
  <c r="T6" i="1" s="1"/>
  <c r="S3" i="2" s="1" a="1"/>
  <c r="S3" i="2" s="1"/>
  <c r="B4" i="4"/>
  <c r="D4" i="3" s="1"/>
  <c r="C5" i="1" s="1"/>
  <c r="B2" i="2" s="1" a="1"/>
  <c r="B2" i="2" s="1"/>
  <c r="B11" i="7"/>
  <c r="C11" i="7" s="1"/>
  <c r="H69" i="3"/>
  <c r="BJ9" i="1" s="1"/>
  <c r="BG6" i="2" s="1" a="1"/>
  <c r="BG6" i="2" s="1"/>
  <c r="H65" i="3"/>
  <c r="BF9" i="1" s="1"/>
  <c r="BC6" i="2" s="1" a="1"/>
  <c r="BC6" i="2" s="1"/>
  <c r="H61" i="3"/>
  <c r="BB9" i="1" s="1"/>
  <c r="AY6" i="2" s="1" a="1"/>
  <c r="AY6" i="2" s="1"/>
  <c r="H57" i="3"/>
  <c r="AX9" i="1" s="1"/>
  <c r="AU6" i="2" s="1" a="1"/>
  <c r="AU6" i="2" s="1"/>
  <c r="H51" i="3"/>
  <c r="AS9" i="1" s="1"/>
  <c r="AQ6" i="2" s="1" a="1"/>
  <c r="AQ6" i="2" s="1"/>
  <c r="H45" i="3"/>
  <c r="AM9" i="1" s="1"/>
  <c r="AK6" i="2" s="1" a="1"/>
  <c r="AK6" i="2" s="1"/>
  <c r="H40" i="3"/>
  <c r="AH9" i="1" s="1"/>
  <c r="AG6" i="2" s="1" a="1"/>
  <c r="AG6" i="2" s="1"/>
  <c r="H36" i="3"/>
  <c r="AD9" i="1" s="1"/>
  <c r="AC6" i="2" s="1" a="1"/>
  <c r="AC6" i="2" s="1"/>
  <c r="H31" i="3"/>
  <c r="Z9" i="1" s="1"/>
  <c r="Y6" i="2" s="1" a="1"/>
  <c r="Y6" i="2" s="1"/>
  <c r="H27" i="3"/>
  <c r="V9" i="1" s="1"/>
  <c r="U6" i="2" s="1" a="1"/>
  <c r="U6" i="2" s="1"/>
  <c r="H18" i="3"/>
  <c r="O9" i="1" s="1"/>
  <c r="N6" i="2" s="1" a="1"/>
  <c r="N6" i="2" s="1"/>
  <c r="H16" i="3"/>
  <c r="M9" i="1" s="1"/>
  <c r="L6" i="2" s="1" a="1"/>
  <c r="L6" i="2" s="1"/>
  <c r="H14" i="3"/>
  <c r="K9" i="1" s="1"/>
  <c r="J6" i="2" s="1" a="1"/>
  <c r="J6" i="2" s="1"/>
  <c r="H70" i="3"/>
  <c r="BK9" i="1" s="1"/>
  <c r="BH6" i="2" s="1" a="1"/>
  <c r="BH6" i="2" s="1"/>
  <c r="H66" i="3"/>
  <c r="BG9" i="1" s="1"/>
  <c r="BD6" i="2" s="1" a="1"/>
  <c r="BD6" i="2" s="1"/>
  <c r="H62" i="3"/>
  <c r="BC9" i="1" s="1"/>
  <c r="AZ6" i="2" s="1" a="1"/>
  <c r="AZ6" i="2" s="1"/>
  <c r="H58" i="3"/>
  <c r="AY9" i="1" s="1"/>
  <c r="AV6" i="2" s="1" a="1"/>
  <c r="AV6" i="2" s="1"/>
  <c r="H52" i="3"/>
  <c r="AT9" i="1" s="1"/>
  <c r="AR6" i="2" s="1" a="1"/>
  <c r="AR6" i="2" s="1"/>
  <c r="H48" i="3"/>
  <c r="AP9" i="1" s="1"/>
  <c r="AN6" i="2" s="1" a="1"/>
  <c r="AN6" i="2" s="1"/>
  <c r="H44" i="3"/>
  <c r="AL9" i="1" s="1"/>
  <c r="AJ6" i="2" s="1" a="1"/>
  <c r="AJ6" i="2" s="1"/>
  <c r="H39" i="3"/>
  <c r="AG9" i="1" s="1"/>
  <c r="AF6" i="2" s="1" a="1"/>
  <c r="AF6" i="2" s="1"/>
  <c r="H35" i="3"/>
  <c r="AC9" i="1" s="1"/>
  <c r="AB6" i="2" s="1" a="1"/>
  <c r="AB6" i="2" s="1"/>
  <c r="H30" i="3"/>
  <c r="Y9" i="1" s="1"/>
  <c r="X6" i="2" s="1" a="1"/>
  <c r="X6" i="2" s="1"/>
  <c r="H24" i="3"/>
  <c r="T9" i="1" s="1"/>
  <c r="S6" i="2" s="1" a="1"/>
  <c r="S6" i="2" s="1"/>
  <c r="H22" i="3"/>
  <c r="R9" i="1" s="1"/>
  <c r="Q6" i="2" s="1" a="1"/>
  <c r="Q6" i="2" s="1"/>
  <c r="H67" i="3"/>
  <c r="BH9" i="1" s="1"/>
  <c r="BE6" i="2" s="1" a="1"/>
  <c r="BE6" i="2" s="1"/>
  <c r="H63" i="3"/>
  <c r="BD9" i="1" s="1"/>
  <c r="BA6" i="2" s="1" a="1"/>
  <c r="BA6" i="2" s="1"/>
  <c r="H59" i="3"/>
  <c r="AZ9" i="1" s="1"/>
  <c r="AW6" i="2" s="1" a="1"/>
  <c r="AW6" i="2" s="1"/>
  <c r="H55" i="3"/>
  <c r="AV9" i="1" s="1"/>
  <c r="AS6" i="2" s="1" a="1"/>
  <c r="AS6" i="2" s="1"/>
  <c r="H49" i="3"/>
  <c r="AQ9" i="1" s="1"/>
  <c r="AO6" i="2" s="1" a="1"/>
  <c r="AO6" i="2" s="1"/>
  <c r="H47" i="3"/>
  <c r="AO9" i="1" s="1"/>
  <c r="AM6" i="2" s="1" a="1"/>
  <c r="AM6" i="2" s="1"/>
  <c r="H43" i="3"/>
  <c r="AK9" i="1" s="1"/>
  <c r="AI6" i="2" s="1" a="1"/>
  <c r="AI6" i="2" s="1"/>
  <c r="H38" i="3"/>
  <c r="AF9" i="1" s="1"/>
  <c r="AE6" i="2" s="1" a="1"/>
  <c r="AE6" i="2" s="1"/>
  <c r="H34" i="3"/>
  <c r="AB9" i="1" s="1"/>
  <c r="AA6" i="2" s="1" a="1"/>
  <c r="AA6" i="2" s="1"/>
  <c r="H29" i="3"/>
  <c r="X9" i="1" s="1"/>
  <c r="W6" i="2" s="1" a="1"/>
  <c r="W6" i="2" s="1"/>
  <c r="H17" i="3"/>
  <c r="H15" i="3"/>
  <c r="L9" i="1" s="1"/>
  <c r="K6" i="2" s="1" a="1"/>
  <c r="K6" i="2" s="1"/>
  <c r="H13" i="3"/>
  <c r="J9" i="1" s="1"/>
  <c r="I6" i="2" s="1" a="1"/>
  <c r="I6" i="2" s="1"/>
  <c r="H7" i="3"/>
  <c r="E9" i="1" s="1"/>
  <c r="D6" i="2" s="1" a="1"/>
  <c r="D6" i="2" s="1"/>
  <c r="H64" i="3"/>
  <c r="BE9" i="1" s="1"/>
  <c r="BB6" i="2" s="1" a="1"/>
  <c r="BB6" i="2" s="1"/>
  <c r="H56" i="3"/>
  <c r="AW9" i="1" s="1"/>
  <c r="AT6" i="2" s="1" a="1"/>
  <c r="AT6" i="2" s="1"/>
  <c r="H23" i="3"/>
  <c r="S9" i="1" s="1"/>
  <c r="R6" i="2" s="1" a="1"/>
  <c r="R6" i="2" s="1"/>
  <c r="H21" i="3"/>
  <c r="Q9" i="1" s="1"/>
  <c r="P6" i="2" s="1" a="1"/>
  <c r="P6" i="2" s="1"/>
  <c r="H12" i="3"/>
  <c r="I9" i="1" s="1"/>
  <c r="H6" i="2" s="1" a="1"/>
  <c r="H6" i="2" s="1"/>
  <c r="H60" i="3"/>
  <c r="BA9" i="1" s="1"/>
  <c r="AX6" i="2" s="1" a="1"/>
  <c r="AX6" i="2" s="1"/>
  <c r="H8" i="3"/>
  <c r="F9" i="1" s="1"/>
  <c r="E6" i="2" s="1" a="1"/>
  <c r="E6" i="2" s="1"/>
  <c r="H46" i="3"/>
  <c r="AN9" i="1" s="1"/>
  <c r="AL6" i="2" s="1" a="1"/>
  <c r="AL6" i="2" s="1"/>
  <c r="H37" i="3"/>
  <c r="AE9" i="1" s="1"/>
  <c r="AD6" i="2" s="1" a="1"/>
  <c r="AD6" i="2" s="1"/>
  <c r="H28" i="3"/>
  <c r="W9" i="1" s="1"/>
  <c r="V6" i="2" s="1" a="1"/>
  <c r="V6" i="2" s="1"/>
  <c r="H9" i="3"/>
  <c r="G9" i="1" s="1"/>
  <c r="F6" i="2" s="1" a="1"/>
  <c r="F6" i="2" s="1"/>
  <c r="H68" i="3"/>
  <c r="BI9" i="1" s="1"/>
  <c r="BF6" i="2" s="1" a="1"/>
  <c r="BF6" i="2" s="1"/>
  <c r="H50" i="3"/>
  <c r="AR9" i="1" s="1"/>
  <c r="AP6" i="2" s="1" a="1"/>
  <c r="AP6" i="2" s="1"/>
  <c r="H41" i="3"/>
  <c r="AI9" i="1" s="1"/>
  <c r="AH6" i="2" s="1" a="1"/>
  <c r="AH6" i="2" s="1"/>
  <c r="B11" i="8"/>
  <c r="C11" i="8" s="1"/>
  <c r="B4" i="8"/>
  <c r="H4" i="3" s="1"/>
  <c r="C9" i="1" s="1"/>
  <c r="B6" i="2" s="1" a="1"/>
  <c r="B6" i="2" s="1"/>
  <c r="B11" i="5"/>
  <c r="C11" i="5" s="1"/>
  <c r="C6" i="4"/>
  <c r="D6" i="3"/>
  <c r="D5" i="1" s="1"/>
  <c r="C2" i="2" s="1" a="1"/>
  <c r="C2" i="2" s="1"/>
  <c r="B26" i="7"/>
  <c r="C26" i="7" s="1"/>
  <c r="F70" i="3"/>
  <c r="BK7" i="1" s="1"/>
  <c r="BH4" i="2" s="1" a="1"/>
  <c r="BH4" i="2" s="1"/>
  <c r="F69" i="3"/>
  <c r="BJ7" i="1" s="1"/>
  <c r="BG4" i="2" s="1" a="1"/>
  <c r="BG4" i="2" s="1"/>
  <c r="F68" i="3"/>
  <c r="BI7" i="1" s="1"/>
  <c r="BF4" i="2" s="1" a="1"/>
  <c r="BF4" i="2" s="1"/>
  <c r="F67" i="3"/>
  <c r="BH7" i="1" s="1"/>
  <c r="BE4" i="2" s="1" a="1"/>
  <c r="BE4" i="2" s="1"/>
  <c r="F66" i="3"/>
  <c r="BG7" i="1" s="1"/>
  <c r="BD4" i="2" s="1" a="1"/>
  <c r="BD4" i="2" s="1"/>
  <c r="F65" i="3"/>
  <c r="BF7" i="1" s="1"/>
  <c r="BC4" i="2" s="1" a="1"/>
  <c r="BC4" i="2" s="1"/>
  <c r="F64" i="3"/>
  <c r="BE7" i="1" s="1"/>
  <c r="BB4" i="2" s="1" a="1"/>
  <c r="BB4" i="2" s="1"/>
  <c r="F63" i="3"/>
  <c r="BD7" i="1" s="1"/>
  <c r="BA4" i="2" s="1" a="1"/>
  <c r="BA4" i="2" s="1"/>
  <c r="F62" i="3"/>
  <c r="BC7" i="1" s="1"/>
  <c r="AZ4" i="2" s="1" a="1"/>
  <c r="AZ4" i="2" s="1"/>
  <c r="F61" i="3"/>
  <c r="BB7" i="1" s="1"/>
  <c r="AY4" i="2" s="1" a="1"/>
  <c r="AY4" i="2" s="1"/>
  <c r="F60" i="3"/>
  <c r="BA7" i="1" s="1"/>
  <c r="AX4" i="2" s="1" a="1"/>
  <c r="AX4" i="2" s="1"/>
  <c r="F59" i="3"/>
  <c r="AZ7" i="1" s="1"/>
  <c r="AW4" i="2" s="1" a="1"/>
  <c r="AW4" i="2" s="1"/>
  <c r="F58" i="3"/>
  <c r="AY7" i="1" s="1"/>
  <c r="AV4" i="2" s="1" a="1"/>
  <c r="AV4" i="2" s="1"/>
  <c r="F57" i="3"/>
  <c r="AX7" i="1" s="1"/>
  <c r="AU4" i="2" s="1" a="1"/>
  <c r="AU4" i="2" s="1"/>
  <c r="F56" i="3"/>
  <c r="AW7" i="1" s="1"/>
  <c r="AT4" i="2" s="1" a="1"/>
  <c r="AT4" i="2" s="1"/>
  <c r="F55" i="3"/>
  <c r="AV7" i="1" s="1"/>
  <c r="AS4" i="2" s="1" a="1"/>
  <c r="AS4" i="2" s="1"/>
  <c r="F52" i="3"/>
  <c r="AT7" i="1" s="1"/>
  <c r="AR4" i="2" s="1" a="1"/>
  <c r="AR4" i="2" s="1"/>
  <c r="F51" i="3"/>
  <c r="AS7" i="1" s="1"/>
  <c r="AQ4" i="2" s="1" a="1"/>
  <c r="AQ4" i="2" s="1"/>
  <c r="F50" i="3"/>
  <c r="AR7" i="1" s="1"/>
  <c r="AP4" i="2" s="1" a="1"/>
  <c r="AP4" i="2" s="1"/>
  <c r="F49" i="3"/>
  <c r="AQ7" i="1" s="1"/>
  <c r="AO4" i="2" s="1" a="1"/>
  <c r="AO4" i="2" s="1"/>
  <c r="F48" i="3"/>
  <c r="AP7" i="1" s="1"/>
  <c r="AN4" i="2" s="1" a="1"/>
  <c r="AN4" i="2" s="1"/>
  <c r="F47" i="3"/>
  <c r="AO7" i="1" s="1"/>
  <c r="AM4" i="2" s="1" a="1"/>
  <c r="AM4" i="2" s="1"/>
  <c r="F46" i="3"/>
  <c r="AN7" i="1" s="1"/>
  <c r="AL4" i="2" s="1" a="1"/>
  <c r="AL4" i="2" s="1"/>
  <c r="F45" i="3"/>
  <c r="AM7" i="1" s="1"/>
  <c r="AK4" i="2" s="1" a="1"/>
  <c r="AK4" i="2" s="1"/>
  <c r="F44" i="3"/>
  <c r="AL7" i="1" s="1"/>
  <c r="AJ4" i="2" s="1" a="1"/>
  <c r="AJ4" i="2" s="1"/>
  <c r="F43" i="3"/>
  <c r="AK7" i="1" s="1"/>
  <c r="AI4" i="2" s="1" a="1"/>
  <c r="AI4" i="2" s="1"/>
  <c r="F41" i="3"/>
  <c r="AI7" i="1" s="1"/>
  <c r="AH4" i="2" s="1" a="1"/>
  <c r="AH4" i="2" s="1"/>
  <c r="F40" i="3"/>
  <c r="AH7" i="1" s="1"/>
  <c r="AG4" i="2" s="1" a="1"/>
  <c r="AG4" i="2" s="1"/>
  <c r="F39" i="3"/>
  <c r="AG7" i="1" s="1"/>
  <c r="AF4" i="2" s="1" a="1"/>
  <c r="AF4" i="2" s="1"/>
  <c r="F38" i="3"/>
  <c r="AF7" i="1" s="1"/>
  <c r="AE4" i="2" s="1" a="1"/>
  <c r="AE4" i="2" s="1"/>
  <c r="F37" i="3"/>
  <c r="AE7" i="1" s="1"/>
  <c r="AD4" i="2" s="1" a="1"/>
  <c r="AD4" i="2" s="1"/>
  <c r="F36" i="3"/>
  <c r="AD7" i="1" s="1"/>
  <c r="AC4" i="2" s="1" a="1"/>
  <c r="AC4" i="2" s="1"/>
  <c r="F35" i="3"/>
  <c r="AC7" i="1" s="1"/>
  <c r="AB4" i="2" s="1" a="1"/>
  <c r="AB4" i="2" s="1"/>
  <c r="F34" i="3"/>
  <c r="AB7" i="1" s="1"/>
  <c r="AA4" i="2" s="1" a="1"/>
  <c r="AA4" i="2" s="1"/>
  <c r="F33" i="3"/>
  <c r="AA7" i="1" s="1"/>
  <c r="Z4" i="2" s="1" a="1"/>
  <c r="Z4" i="2" s="1"/>
  <c r="F31" i="3"/>
  <c r="Z7" i="1" s="1"/>
  <c r="Y4" i="2" s="1" a="1"/>
  <c r="Y4" i="2" s="1"/>
  <c r="F30" i="3"/>
  <c r="Y7" i="1" s="1"/>
  <c r="X4" i="2" s="1" a="1"/>
  <c r="X4" i="2" s="1"/>
  <c r="F29" i="3"/>
  <c r="X7" i="1" s="1"/>
  <c r="W4" i="2" s="1" a="1"/>
  <c r="W4" i="2" s="1"/>
  <c r="F28" i="3"/>
  <c r="W7" i="1" s="1"/>
  <c r="V4" i="2" s="1" a="1"/>
  <c r="V4" i="2" s="1"/>
  <c r="F23" i="3"/>
  <c r="S7" i="1" s="1"/>
  <c r="R4" i="2" s="1" a="1"/>
  <c r="R4" i="2" s="1"/>
  <c r="F21" i="3"/>
  <c r="Q7" i="1" s="1"/>
  <c r="P4" i="2" s="1" a="1"/>
  <c r="P4" i="2" s="1"/>
  <c r="F27" i="3"/>
  <c r="V7" i="1" s="1"/>
  <c r="U4" i="2" s="1" a="1"/>
  <c r="U4" i="2" s="1"/>
  <c r="F18" i="3"/>
  <c r="O7" i="1" s="1"/>
  <c r="N4" i="2" s="1" a="1"/>
  <c r="N4" i="2" s="1"/>
  <c r="F16" i="3"/>
  <c r="M7" i="1" s="1"/>
  <c r="L4" i="2" s="1" a="1"/>
  <c r="L4" i="2" s="1"/>
  <c r="F14" i="3"/>
  <c r="K7" i="1" s="1"/>
  <c r="J4" i="2" s="1" a="1"/>
  <c r="J4" i="2" s="1"/>
  <c r="F13" i="3"/>
  <c r="J7" i="1" s="1"/>
  <c r="I4" i="2" s="1" a="1"/>
  <c r="I4" i="2" s="1"/>
  <c r="F12" i="3"/>
  <c r="I7" i="1" s="1"/>
  <c r="H4" i="2" s="1" a="1"/>
  <c r="H4" i="2" s="1"/>
  <c r="F9" i="3"/>
  <c r="G7" i="1" s="1"/>
  <c r="F4" i="2" s="1" a="1"/>
  <c r="F4" i="2" s="1"/>
  <c r="F8" i="3"/>
  <c r="F7" i="1" s="1"/>
  <c r="E4" i="2" s="1" a="1"/>
  <c r="E4" i="2" s="1"/>
  <c r="F7" i="3"/>
  <c r="E7" i="1" s="1"/>
  <c r="D4" i="2" s="1" a="1"/>
  <c r="D4" i="2" s="1"/>
  <c r="F24" i="3"/>
  <c r="T7" i="1" s="1"/>
  <c r="S4" i="2" s="1" a="1"/>
  <c r="S4" i="2" s="1"/>
  <c r="F22" i="3"/>
  <c r="R7" i="1" s="1"/>
  <c r="Q4" i="2" s="1" a="1"/>
  <c r="Q4" i="2" s="1"/>
  <c r="F17" i="3"/>
  <c r="F15" i="3"/>
  <c r="L7" i="1" s="1"/>
  <c r="K4" i="2" s="1" a="1"/>
  <c r="K4" i="2" s="1"/>
  <c r="B26" i="6"/>
  <c r="C26" i="6" s="1"/>
  <c r="B6" i="6"/>
  <c r="C6" i="6" s="1"/>
  <c r="B20" i="6"/>
  <c r="C20" i="6" s="1"/>
  <c r="C20" i="9"/>
  <c r="I20" i="3"/>
  <c r="P10" i="1" s="1"/>
  <c r="O7" i="2" s="1" a="1"/>
  <c r="O7" i="2" s="1"/>
  <c r="B33" i="8"/>
  <c r="C33" i="8" s="1"/>
  <c r="C26" i="4"/>
  <c r="D26" i="3"/>
  <c r="U5" i="1" s="1"/>
  <c r="T2" i="2" s="1" a="1"/>
  <c r="T2" i="2" s="1"/>
  <c r="B33" i="5"/>
  <c r="C33" i="5" s="1"/>
  <c r="C11" i="4"/>
  <c r="D11" i="3"/>
  <c r="H5" i="1" s="1"/>
  <c r="G2" i="2" s="1" a="1"/>
  <c r="G2" i="2" s="1"/>
  <c r="B4" i="6"/>
  <c r="F4" i="3" s="1"/>
  <c r="C7" i="1" s="1"/>
  <c r="B4" i="2" s="1" a="1"/>
  <c r="B4" i="2" s="1"/>
  <c r="G70" i="3"/>
  <c r="BK8" i="1" s="1"/>
  <c r="BH5" i="2" s="1" a="1"/>
  <c r="BH5" i="2" s="1"/>
  <c r="G69" i="3"/>
  <c r="BJ8" i="1" s="1"/>
  <c r="BG5" i="2" s="1" a="1"/>
  <c r="BG5" i="2" s="1"/>
  <c r="G68" i="3"/>
  <c r="BI8" i="1" s="1"/>
  <c r="BF5" i="2" s="1" a="1"/>
  <c r="BF5" i="2" s="1"/>
  <c r="G67" i="3"/>
  <c r="BH8" i="1" s="1"/>
  <c r="BE5" i="2" s="1" a="1"/>
  <c r="BE5" i="2" s="1"/>
  <c r="G66" i="3"/>
  <c r="BG8" i="1" s="1"/>
  <c r="BD5" i="2" s="1" a="1"/>
  <c r="BD5" i="2" s="1"/>
  <c r="G65" i="3"/>
  <c r="BF8" i="1" s="1"/>
  <c r="BC5" i="2" s="1" a="1"/>
  <c r="BC5" i="2" s="1"/>
  <c r="G64" i="3"/>
  <c r="BE8" i="1" s="1"/>
  <c r="BB5" i="2" s="1" a="1"/>
  <c r="BB5" i="2" s="1"/>
  <c r="G63" i="3"/>
  <c r="BD8" i="1" s="1"/>
  <c r="BA5" i="2" s="1" a="1"/>
  <c r="BA5" i="2" s="1"/>
  <c r="G62" i="3"/>
  <c r="BC8" i="1" s="1"/>
  <c r="AZ5" i="2" s="1" a="1"/>
  <c r="AZ5" i="2" s="1"/>
  <c r="G61" i="3"/>
  <c r="BB8" i="1" s="1"/>
  <c r="AY5" i="2" s="1" a="1"/>
  <c r="AY5" i="2" s="1"/>
  <c r="G60" i="3"/>
  <c r="BA8" i="1" s="1"/>
  <c r="AX5" i="2" s="1" a="1"/>
  <c r="AX5" i="2" s="1"/>
  <c r="G59" i="3"/>
  <c r="AZ8" i="1" s="1"/>
  <c r="AW5" i="2" s="1" a="1"/>
  <c r="AW5" i="2" s="1"/>
  <c r="G58" i="3"/>
  <c r="AY8" i="1" s="1"/>
  <c r="AV5" i="2" s="1" a="1"/>
  <c r="AV5" i="2" s="1"/>
  <c r="G57" i="3"/>
  <c r="AX8" i="1" s="1"/>
  <c r="AU5" i="2" s="1" a="1"/>
  <c r="AU5" i="2" s="1"/>
  <c r="G56" i="3"/>
  <c r="AW8" i="1" s="1"/>
  <c r="AT5" i="2" s="1" a="1"/>
  <c r="AT5" i="2" s="1"/>
  <c r="G55" i="3"/>
  <c r="AV8" i="1" s="1"/>
  <c r="AS5" i="2" s="1" a="1"/>
  <c r="AS5" i="2" s="1"/>
  <c r="G52" i="3"/>
  <c r="AT8" i="1" s="1"/>
  <c r="AR5" i="2" s="1" a="1"/>
  <c r="AR5" i="2" s="1"/>
  <c r="G51" i="3"/>
  <c r="AS8" i="1" s="1"/>
  <c r="AQ5" i="2" s="1" a="1"/>
  <c r="AQ5" i="2" s="1"/>
  <c r="G50" i="3"/>
  <c r="AR8" i="1" s="1"/>
  <c r="AP5" i="2" s="1" a="1"/>
  <c r="AP5" i="2" s="1"/>
  <c r="G49" i="3"/>
  <c r="AQ8" i="1" s="1"/>
  <c r="AO5" i="2" s="1" a="1"/>
  <c r="AO5" i="2" s="1"/>
  <c r="G48" i="3"/>
  <c r="AP8" i="1" s="1"/>
  <c r="AN5" i="2" s="1" a="1"/>
  <c r="AN5" i="2" s="1"/>
  <c r="G47" i="3"/>
  <c r="AO8" i="1" s="1"/>
  <c r="AM5" i="2" s="1" a="1"/>
  <c r="AM5" i="2" s="1"/>
  <c r="G46" i="3"/>
  <c r="AN8" i="1" s="1"/>
  <c r="AL5" i="2" s="1" a="1"/>
  <c r="AL5" i="2" s="1"/>
  <c r="G45" i="3"/>
  <c r="AM8" i="1" s="1"/>
  <c r="AK5" i="2" s="1" a="1"/>
  <c r="AK5" i="2" s="1"/>
  <c r="G44" i="3"/>
  <c r="AL8" i="1" s="1"/>
  <c r="AJ5" i="2" s="1" a="1"/>
  <c r="AJ5" i="2" s="1"/>
  <c r="G43" i="3"/>
  <c r="AK8" i="1" s="1"/>
  <c r="AI5" i="2" s="1" a="1"/>
  <c r="AI5" i="2" s="1"/>
  <c r="G41" i="3"/>
  <c r="AI8" i="1" s="1"/>
  <c r="AH5" i="2" s="1" a="1"/>
  <c r="AH5" i="2" s="1"/>
  <c r="G40" i="3"/>
  <c r="AH8" i="1" s="1"/>
  <c r="AG5" i="2" s="1" a="1"/>
  <c r="AG5" i="2" s="1"/>
  <c r="G39" i="3"/>
  <c r="AG8" i="1" s="1"/>
  <c r="AF5" i="2" s="1" a="1"/>
  <c r="AF5" i="2" s="1"/>
  <c r="G38" i="3"/>
  <c r="AF8" i="1" s="1"/>
  <c r="AE5" i="2" s="1" a="1"/>
  <c r="AE5" i="2" s="1"/>
  <c r="G37" i="3"/>
  <c r="AE8" i="1" s="1"/>
  <c r="AD5" i="2" s="1" a="1"/>
  <c r="AD5" i="2" s="1"/>
  <c r="G36" i="3"/>
  <c r="AD8" i="1" s="1"/>
  <c r="AC5" i="2" s="1" a="1"/>
  <c r="AC5" i="2" s="1"/>
  <c r="G35" i="3"/>
  <c r="AC8" i="1" s="1"/>
  <c r="AB5" i="2" s="1" a="1"/>
  <c r="AB5" i="2" s="1"/>
  <c r="G34" i="3"/>
  <c r="AB8" i="1" s="1"/>
  <c r="AA5" i="2" s="1" a="1"/>
  <c r="AA5" i="2" s="1"/>
  <c r="G31" i="3"/>
  <c r="Z8" i="1" s="1"/>
  <c r="Y5" i="2" s="1" a="1"/>
  <c r="Y5" i="2" s="1"/>
  <c r="G30" i="3"/>
  <c r="Y8" i="1" s="1"/>
  <c r="X5" i="2" s="1" a="1"/>
  <c r="X5" i="2" s="1"/>
  <c r="G29" i="3"/>
  <c r="X8" i="1" s="1"/>
  <c r="W5" i="2" s="1" a="1"/>
  <c r="W5" i="2" s="1"/>
  <c r="G28" i="3"/>
  <c r="W8" i="1" s="1"/>
  <c r="V5" i="2" s="1" a="1"/>
  <c r="V5" i="2" s="1"/>
  <c r="G27" i="3"/>
  <c r="V8" i="1" s="1"/>
  <c r="U5" i="2" s="1" a="1"/>
  <c r="U5" i="2" s="1"/>
  <c r="G26" i="3"/>
  <c r="U8" i="1" s="1"/>
  <c r="T5" i="2" s="1" a="1"/>
  <c r="T5" i="2" s="1"/>
  <c r="G24" i="3"/>
  <c r="T8" i="1" s="1"/>
  <c r="S5" i="2" s="1" a="1"/>
  <c r="S5" i="2" s="1"/>
  <c r="G23" i="3"/>
  <c r="S8" i="1" s="1"/>
  <c r="R5" i="2" s="1" a="1"/>
  <c r="R5" i="2" s="1"/>
  <c r="G22" i="3"/>
  <c r="R8" i="1" s="1"/>
  <c r="Q5" i="2" s="1" a="1"/>
  <c r="Q5" i="2" s="1"/>
  <c r="G21" i="3"/>
  <c r="Q8" i="1" s="1"/>
  <c r="P5" i="2" s="1" a="1"/>
  <c r="P5" i="2" s="1"/>
  <c r="G18" i="3"/>
  <c r="O8" i="1" s="1"/>
  <c r="N5" i="2" s="1" a="1"/>
  <c r="N5" i="2" s="1"/>
  <c r="G17" i="3"/>
  <c r="G16" i="3"/>
  <c r="M8" i="1" s="1"/>
  <c r="L5" i="2" s="1" a="1"/>
  <c r="L5" i="2" s="1"/>
  <c r="G15" i="3"/>
  <c r="L8" i="1" s="1"/>
  <c r="K5" i="2" s="1" a="1"/>
  <c r="K5" i="2" s="1"/>
  <c r="G14" i="3"/>
  <c r="K8" i="1" s="1"/>
  <c r="J5" i="2" s="1" a="1"/>
  <c r="J5" i="2" s="1"/>
  <c r="G13" i="3"/>
  <c r="J8" i="1" s="1"/>
  <c r="I5" i="2" s="1" a="1"/>
  <c r="I5" i="2" s="1"/>
  <c r="G12" i="3"/>
  <c r="I8" i="1" s="1"/>
  <c r="H5" i="2" s="1" a="1"/>
  <c r="H5" i="2" s="1"/>
  <c r="G11" i="3"/>
  <c r="H8" i="1" s="1"/>
  <c r="G5" i="2" s="1" a="1"/>
  <c r="G5" i="2" s="1"/>
  <c r="G9" i="3"/>
  <c r="G8" i="1" s="1"/>
  <c r="F5" i="2" s="1" a="1"/>
  <c r="F5" i="2" s="1"/>
  <c r="G8" i="3"/>
  <c r="F8" i="1" s="1"/>
  <c r="E5" i="2" s="1" a="1"/>
  <c r="E5" i="2" s="1"/>
  <c r="G7" i="3"/>
  <c r="E8" i="1" s="1"/>
  <c r="D5" i="2" s="1" a="1"/>
  <c r="D5" i="2" s="1"/>
  <c r="G4" i="3"/>
  <c r="C8" i="1" s="1"/>
  <c r="B5" i="2" s="1" a="1"/>
  <c r="B5" i="2" s="1"/>
  <c r="B33" i="7"/>
  <c r="C33" i="7" s="1"/>
  <c r="B11" i="6"/>
  <c r="C11" i="6" s="1"/>
  <c r="C26" i="9"/>
  <c r="I26" i="3"/>
  <c r="U10" i="1" s="1"/>
  <c r="T7" i="2" s="1" a="1"/>
  <c r="T7" i="2" s="1"/>
  <c r="B6" i="9"/>
  <c r="I7" i="3"/>
  <c r="E10" i="1" s="1"/>
  <c r="D7" i="2" s="1" a="1"/>
  <c r="D7" i="2" s="1"/>
  <c r="B33" i="4"/>
  <c r="D36" i="3"/>
  <c r="AD5" i="1" s="1"/>
  <c r="AC2" i="2" s="1" a="1"/>
  <c r="AC2" i="2" s="1"/>
  <c r="B20" i="5"/>
  <c r="C20" i="5" s="1"/>
  <c r="B26" i="5"/>
  <c r="C26" i="5" s="1"/>
  <c r="C20" i="4"/>
  <c r="D20" i="3"/>
  <c r="P5" i="1" s="1"/>
  <c r="O2" i="2" s="1" a="1"/>
  <c r="O2" i="2" s="1"/>
  <c r="C11" i="9"/>
  <c r="I11" i="3"/>
  <c r="H10" i="1" s="1"/>
  <c r="G7" i="2" s="1" a="1"/>
  <c r="G7" i="2" s="1"/>
  <c r="C33" i="9"/>
  <c r="I33" i="3"/>
  <c r="AA10" i="1" s="1"/>
  <c r="Z7" i="2" s="1" a="1"/>
  <c r="Z7" i="2" s="1"/>
  <c r="B6" i="7"/>
  <c r="C6" i="7" s="1"/>
  <c r="B20" i="7"/>
  <c r="C20" i="7" s="1"/>
  <c r="B33" i="6"/>
  <c r="C33" i="6" s="1"/>
  <c r="B4" i="9"/>
  <c r="I4" i="3" s="1"/>
  <c r="C10" i="1" s="1"/>
  <c r="B7" i="2" s="1" a="1"/>
  <c r="B7" i="2" s="1"/>
  <c r="B6" i="8"/>
  <c r="C6" i="8" s="1"/>
  <c r="B20" i="8"/>
  <c r="C20" i="8" s="1"/>
  <c r="B26" i="8"/>
  <c r="C26" i="8" s="1"/>
  <c r="G20" i="3" l="1"/>
  <c r="P8" i="1" s="1"/>
  <c r="O5" i="2" s="1" a="1"/>
  <c r="O5" i="2" s="1"/>
  <c r="F26" i="3"/>
  <c r="U7" i="1" s="1"/>
  <c r="T4" i="2" s="1" a="1"/>
  <c r="T4" i="2" s="1"/>
  <c r="H11" i="3"/>
  <c r="H9" i="1" s="1"/>
  <c r="G6" i="2" s="1" a="1"/>
  <c r="G6" i="2" s="1"/>
  <c r="H20" i="3"/>
  <c r="P9" i="1" s="1"/>
  <c r="O6" i="2" s="1" a="1"/>
  <c r="O6" i="2" s="1"/>
  <c r="E33" i="3"/>
  <c r="AA6" i="1" s="1"/>
  <c r="Z3" i="2" s="1" a="1"/>
  <c r="Z3" i="2" s="1"/>
  <c r="C6" i="9"/>
  <c r="I6" i="3"/>
  <c r="D10" i="1" s="1"/>
  <c r="C7" i="2" s="1" a="1"/>
  <c r="C7" i="2" s="1"/>
  <c r="C33" i="4"/>
  <c r="D33" i="3"/>
  <c r="AA5" i="1" s="1"/>
  <c r="Z2" i="2" s="1" a="1"/>
  <c r="Z2" i="2" s="1"/>
  <c r="G6" i="3"/>
  <c r="D8" i="1" s="1"/>
  <c r="C5" i="2" s="1" a="1"/>
  <c r="C5" i="2" s="1"/>
  <c r="F20" i="3"/>
  <c r="P7" i="1" s="1"/>
  <c r="O4" i="2" s="1" a="1"/>
  <c r="O4" i="2" s="1"/>
  <c r="F6" i="3"/>
  <c r="D7" i="1" s="1"/>
  <c r="C4" i="2" s="1" a="1"/>
  <c r="C4" i="2" s="1"/>
  <c r="F11" i="3"/>
  <c r="H7" i="1" s="1"/>
  <c r="G4" i="2" s="1" a="1"/>
  <c r="G4" i="2" s="1"/>
  <c r="H33" i="3"/>
  <c r="AA9" i="1" s="1"/>
  <c r="Z6" i="2" s="1" a="1"/>
  <c r="Z6" i="2" s="1"/>
  <c r="H6" i="3"/>
  <c r="D9" i="1" s="1"/>
  <c r="C6" i="2" s="1" a="1"/>
  <c r="C6" i="2" s="1"/>
  <c r="H26" i="3"/>
  <c r="U9" i="1" s="1"/>
  <c r="T6" i="2" s="1" a="1"/>
  <c r="T6" i="2" s="1"/>
  <c r="N10" i="1"/>
  <c r="M7" i="2" s="1" a="1"/>
  <c r="M7" i="2" s="1"/>
  <c r="N9" i="1"/>
  <c r="M6" i="2" s="1" a="1"/>
  <c r="M6" i="2" s="1"/>
  <c r="E20" i="3"/>
  <c r="P6" i="1" s="1"/>
  <c r="O3" i="2" s="1" a="1"/>
  <c r="O3" i="2" s="1"/>
  <c r="E26" i="3"/>
  <c r="U6" i="1" s="1"/>
  <c r="T3" i="2" s="1" a="1"/>
  <c r="T3" i="2" s="1"/>
  <c r="G33" i="3"/>
  <c r="AA8" i="1" s="1"/>
  <c r="Z5" i="2" s="1" a="1"/>
  <c r="Z5" i="2" s="1"/>
  <c r="B70" i="3"/>
  <c r="BK35" i="1" s="1"/>
  <c r="BH32" i="2" s="1" a="1"/>
  <c r="BH32" i="2" s="1"/>
  <c r="B69" i="3"/>
  <c r="BJ35" i="1" s="1"/>
  <c r="BG32" i="2" s="1" a="1"/>
  <c r="BG32" i="2" s="1"/>
  <c r="B68" i="3"/>
  <c r="BI35" i="1" s="1"/>
  <c r="BF32" i="2" s="1" a="1"/>
  <c r="BF32" i="2" s="1"/>
  <c r="B67" i="3"/>
  <c r="BH35" i="1" s="1"/>
  <c r="BE32" i="2" s="1" a="1"/>
  <c r="BE32" i="2" s="1"/>
  <c r="B66" i="3"/>
  <c r="BG35" i="1" s="1"/>
  <c r="BD32" i="2" s="1" a="1"/>
  <c r="BD32" i="2" s="1"/>
  <c r="B65" i="3"/>
  <c r="BF35" i="1" s="1"/>
  <c r="BC32" i="2" s="1" a="1"/>
  <c r="BC32" i="2" s="1"/>
  <c r="B64" i="3"/>
  <c r="BE35" i="1" s="1"/>
  <c r="BB32" i="2" s="1" a="1"/>
  <c r="BB32" i="2" s="1"/>
  <c r="B63" i="3"/>
  <c r="BD35" i="1" s="1"/>
  <c r="BA32" i="2" s="1" a="1"/>
  <c r="BA32" i="2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6" i="3"/>
  <c r="AD35" i="1" s="1"/>
  <c r="AC32" i="2" s="1" a="1"/>
  <c r="AC32" i="2" s="1"/>
  <c r="B35" i="3"/>
  <c r="AC35" i="1" s="1"/>
  <c r="AB32" i="2" s="1" a="1"/>
  <c r="AB32" i="2" s="1"/>
  <c r="B34" i="3"/>
  <c r="AB35" i="1" s="1"/>
  <c r="AA32" i="2" s="1" a="1"/>
  <c r="AA32" i="2" s="1"/>
  <c r="B31" i="3"/>
  <c r="Z35" i="1" s="1"/>
  <c r="Y32" i="2" s="1" a="1"/>
  <c r="Y32" i="2" s="1"/>
  <c r="B30" i="3"/>
  <c r="Y35" i="1" s="1"/>
  <c r="X32" i="2" s="1" a="1"/>
  <c r="X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2" i="3"/>
  <c r="R35" i="1" s="1"/>
  <c r="Q32" i="2" s="1" a="1"/>
  <c r="Q32" i="2" s="1"/>
  <c r="B21" i="3"/>
  <c r="Q35" i="1" s="1"/>
  <c r="P32" i="2" s="1" a="1"/>
  <c r="P32" i="2" s="1"/>
  <c r="B18" i="3"/>
  <c r="O35" i="1" s="1"/>
  <c r="N32" i="2" s="1" a="1"/>
  <c r="N32" i="2" s="1"/>
  <c r="B17" i="3"/>
  <c r="B16" i="3"/>
  <c r="M35" i="1" s="1"/>
  <c r="L32" i="2" s="1" a="1"/>
  <c r="L32" i="2" s="1"/>
  <c r="B15" i="3"/>
  <c r="L35" i="1" s="1"/>
  <c r="K32" i="2" s="1" a="1"/>
  <c r="K32" i="2" s="1"/>
  <c r="B33" i="3"/>
  <c r="AA35" i="1" s="1"/>
  <c r="Z32" i="2" s="1" a="1"/>
  <c r="Z32" i="2" s="1"/>
  <c r="B14" i="3"/>
  <c r="K35" i="1" s="1"/>
  <c r="J32" i="2" s="1" a="1"/>
  <c r="J32" i="2" s="1"/>
  <c r="B13" i="3"/>
  <c r="J35" i="1" s="1"/>
  <c r="I32" i="2" s="1" a="1"/>
  <c r="I32" i="2" s="1"/>
  <c r="B12" i="3"/>
  <c r="I35" i="1" s="1"/>
  <c r="H32" i="2" s="1" a="1"/>
  <c r="H32" i="2" s="1"/>
  <c r="B9" i="3"/>
  <c r="G35" i="1" s="1"/>
  <c r="F32" i="2" s="1" a="1"/>
  <c r="F32" i="2" s="1"/>
  <c r="B8" i="3"/>
  <c r="F35" i="1" s="1"/>
  <c r="E32" i="2" s="1" a="1"/>
  <c r="E32" i="2" s="1"/>
  <c r="B7" i="3"/>
  <c r="E35" i="1" s="1"/>
  <c r="D32" i="2" s="1" a="1"/>
  <c r="D32" i="2" s="1"/>
  <c r="B4" i="3"/>
  <c r="C35" i="1" s="1"/>
  <c r="B32" i="2" s="1" a="1"/>
  <c r="B32" i="2" s="1"/>
  <c r="B11" i="3"/>
  <c r="H35" i="1" s="1"/>
  <c r="G32" i="2" s="1" a="1"/>
  <c r="G32" i="2" s="1"/>
  <c r="B6" i="3"/>
  <c r="D35" i="1" s="1"/>
  <c r="C32" i="2" s="1" a="1"/>
  <c r="C32" i="2" s="1"/>
  <c r="B20" i="3"/>
  <c r="P35" i="1" s="1"/>
  <c r="O32" i="2" s="1" a="1"/>
  <c r="O32" i="2" s="1"/>
  <c r="B26" i="3"/>
  <c r="U35" i="1" s="1"/>
  <c r="T32" i="2" s="1" a="1"/>
  <c r="T32" i="2" s="1"/>
</calcChain>
</file>

<file path=xl/sharedStrings.xml><?xml version="1.0" encoding="utf-8"?>
<sst xmlns="http://schemas.openxmlformats.org/spreadsheetml/2006/main" count="3708" uniqueCount="149">
  <si>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</si>
  <si>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</si>
  <si>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</si>
  <si>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</si>
  <si>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</si>
  <si>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</si>
  <si>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</si>
  <si>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</si>
  <si>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</si>
  <si>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</si>
  <si>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</si>
  <si>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</si>
  <si>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</si>
  <si>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</si>
  <si>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</si>
  <si>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</si>
  <si>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</si>
  <si>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</si>
  <si>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</si>
  <si>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</si>
  <si>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</si>
  <si>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</si>
  <si>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</si>
  <si>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</si>
  <si>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</si>
  <si>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</si>
  <si>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</si>
  <si>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</si>
  <si>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</si>
  <si>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</si>
  <si>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</si>
  <si>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</si>
  <si>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</si>
  <si>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</si>
  <si>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</si>
  <si>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</si>
  <si>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</si>
  <si>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</si>
  <si>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</si>
  <si>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</si>
  <si>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</si>
  <si>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</si>
  <si>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</si>
  <si>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</si>
  <si>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</si>
  <si>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</si>
  <si>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</si>
  <si>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</si>
  <si>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</si>
  <si>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</si>
  <si>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</si>
  <si>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</si>
  <si>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</si>
  <si>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</si>
  <si>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</si>
  <si>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</si>
  <si>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</si>
  <si>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</si>
  <si>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</si>
  <si>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</si>
  <si>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</si>
  <si>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</si>
  <si>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</si>
  <si>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</si>
  <si>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</si>
  <si>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</si>
  <si>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</si>
  <si>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</si>
  <si>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</si>
  <si>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</si>
  <si>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</si>
  <si>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</si>
  <si>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</si>
  <si>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</si>
  <si>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</si>
  <si>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</si>
  <si>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</si>
  <si>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</si>
  <si>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</si>
  <si>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</si>
  <si>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</si>
  <si>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</si>
  <si>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</si>
  <si>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</si>
  <si>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</si>
  <si>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</si>
  <si>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</si>
  <si>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</si>
  <si>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</si>
  <si>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</si>
  <si>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</si>
  <si>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</si>
  <si>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</si>
  <si>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</si>
  <si>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</si>
  <si>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</si>
  <si>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</si>
  <si>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</si>
  <si>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</si>
  <si>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</si>
  <si>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</si>
  <si>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</si>
  <si>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</si>
  <si>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</si>
  <si>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</si>
  <si>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</si>
  <si>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</si>
  <si>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</si>
  <si>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</si>
  <si>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</si>
  <si>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</si>
  <si>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</si>
  <si>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</si>
  <si>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</si>
  <si>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</si>
  <si>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</si>
  <si>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</si>
  <si>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</si>
  <si>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</si>
  <si>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</si>
  <si>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</si>
  <si>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</si>
  <si>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</si>
  <si>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</si>
  <si>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</si>
  <si>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</si>
  <si>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</si>
  <si>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 xml:space="preserve">- 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</si>
  <si>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</si>
  <si>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</si>
  <si>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</si>
  <si>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</si>
  <si>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</si>
  <si>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</si>
  <si>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</si>
  <si>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</si>
  <si>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</si>
  <si>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</si>
  <si>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</si>
  <si>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>Simple and easy system is great with only a welcome message then 2 menu levels.</t>
  </si>
  <si>
    <t>Y</t>
  </si>
  <si>
    <t>Clear, simple and effective system.</t>
  </si>
  <si>
    <t>lowkey didnt understand "new customer"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</si>
  <si>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</si>
  <si>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</si>
  <si>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 xml:space="preserve"> n</t>
  </si>
  <si>
    <t>Multiple rejections of clear requests and info given as new customer for speech system. Poor.</t>
  </si>
  <si>
    <t>Sometimes confusing system that doesn't always work depending on if push button menu or speech recognition system. Speech system is bad for new customers.</t>
  </si>
  <si>
    <t>kept saying " i didnt get that" (3 times!!) , im assuming mystery shopper was making selections ? (so i penalisd as repeted recordings ? (SIMON: GOOD CALL!)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</si>
</sst>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0" fontId="52" fillId="0" borderId="0" xfId="0" quotePrefix="1" applyFont="1"/>
    <xf numFmtId="9" fontId="39" fillId="10" borderId="109" xfId="0" applyNumberFormat="1" applyFont="1" applyFill="1" applyBorder="1" applyAlignment="1">
      <alignment horizontal="center" vertical="center"/>
    </xf>
    <xf numFmtId="9" fontId="2" fillId="0" borderId="58" xfId="0" applyNumberFormat="1" applyFont="1" applyBorder="1" applyAlignment="1">
      <alignment horizontal="left" vertical="top" wrapText="1"/>
    </xf>
    <xf numFmtId="1" fontId="12" fillId="0" borderId="0" xfId="0" applyNumberFormat="1" applyFont="1"/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18" sqref="C18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0" t="s">
        <v>0</v>
      </c>
      <c r="B2" s="6"/>
      <c r="C2" s="363">
        <v>46082</v>
      </c>
      <c r="D2" s="365" t="s">
        <v>1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7"/>
      <c r="AJ2" s="7"/>
      <c r="AK2" s="368" t="s">
        <v>2</v>
      </c>
      <c r="AL2" s="369"/>
      <c r="AM2" s="369"/>
      <c r="AN2" s="369"/>
      <c r="AO2" s="369"/>
      <c r="AP2" s="369"/>
      <c r="AQ2" s="369"/>
      <c r="AR2" s="369"/>
      <c r="AS2" s="369"/>
      <c r="AT2" s="370"/>
      <c r="AU2" s="7"/>
      <c r="AV2" s="374" t="s">
        <v>3</v>
      </c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70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1"/>
      <c r="B3" s="8"/>
      <c r="C3" s="364"/>
      <c r="D3" s="378" t="s">
        <v>4</v>
      </c>
      <c r="E3" s="356"/>
      <c r="F3" s="356"/>
      <c r="G3" s="357"/>
      <c r="H3" s="358" t="s">
        <v>5</v>
      </c>
      <c r="I3" s="356"/>
      <c r="J3" s="356"/>
      <c r="K3" s="356"/>
      <c r="L3" s="356"/>
      <c r="M3" s="356"/>
      <c r="N3" s="356"/>
      <c r="O3" s="359"/>
      <c r="P3" s="355" t="s">
        <v>6</v>
      </c>
      <c r="Q3" s="356"/>
      <c r="R3" s="356"/>
      <c r="S3" s="356"/>
      <c r="T3" s="357"/>
      <c r="U3" s="358" t="s">
        <v>7</v>
      </c>
      <c r="V3" s="356"/>
      <c r="W3" s="356"/>
      <c r="X3" s="356"/>
      <c r="Y3" s="356"/>
      <c r="Z3" s="359"/>
      <c r="AA3" s="355" t="s">
        <v>8</v>
      </c>
      <c r="AB3" s="356"/>
      <c r="AC3" s="356"/>
      <c r="AD3" s="356"/>
      <c r="AE3" s="356"/>
      <c r="AF3" s="356"/>
      <c r="AG3" s="356"/>
      <c r="AH3" s="356"/>
      <c r="AI3" s="359"/>
      <c r="AJ3" s="9"/>
      <c r="AK3" s="371"/>
      <c r="AL3" s="372"/>
      <c r="AM3" s="372"/>
      <c r="AN3" s="372"/>
      <c r="AO3" s="372"/>
      <c r="AP3" s="372"/>
      <c r="AQ3" s="372"/>
      <c r="AR3" s="372"/>
      <c r="AS3" s="372"/>
      <c r="AT3" s="373"/>
      <c r="AU3" s="9"/>
      <c r="AV3" s="375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7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2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0.82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0.5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0.83333333333333326</v>
      </c>
      <c r="AB5" s="31">
        <f>OVERALL!D$34</f>
        <v>0.66666666666666663</v>
      </c>
      <c r="AC5" s="31">
        <f>OVERALL!D$35</f>
        <v>1</v>
      </c>
      <c r="AD5" s="31">
        <f>OVERALL!D$36</f>
        <v>1</v>
      </c>
      <c r="AE5" s="31">
        <f>OVERALL!D$37</f>
        <v>0.33333333333333331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1.273148148148148E-4</v>
      </c>
      <c r="BE5" s="38">
        <f>OVERALL!D$64</f>
        <v>0</v>
      </c>
      <c r="BF5" s="38">
        <f>OVERALL!D$65</f>
        <v>0</v>
      </c>
      <c r="BG5" s="38">
        <f>OVERALL!D$66</f>
        <v>1.273148148148148E-4</v>
      </c>
      <c r="BH5" s="38">
        <f>OVERALL!D$67</f>
        <v>3.3179012345679014E-4</v>
      </c>
      <c r="BI5" s="38">
        <f>OVERALL!D$68</f>
        <v>4.5910493827160489E-4</v>
      </c>
      <c r="BJ5" s="38">
        <f>OVERALL!D$69</f>
        <v>2.0833333333333335E-4</v>
      </c>
      <c r="BK5" s="39">
        <f>OVERALL!D$70</f>
        <v>6.6743827160493832E-4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0.91716269841269848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0.7142857142857143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0.875</v>
      </c>
      <c r="AB6" s="43">
        <f>OVERALL!E$34</f>
        <v>1</v>
      </c>
      <c r="AC6" s="43">
        <f>OVERALL!E$35</f>
        <v>1</v>
      </c>
      <c r="AD6" s="43">
        <f>OVERALL!E$36</f>
        <v>1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3.4722222222222222E-5</v>
      </c>
      <c r="BE6" s="47">
        <f>OVERALL!E$64</f>
        <v>0</v>
      </c>
      <c r="BF6" s="47">
        <f>OVERALL!E$65</f>
        <v>1.3117283950617281E-4</v>
      </c>
      <c r="BG6" s="47">
        <f>OVERALL!E$66</f>
        <v>1.6589506172839507E-4</v>
      </c>
      <c r="BH6" s="47">
        <f>OVERALL!E$67</f>
        <v>2.1604938271604937E-4</v>
      </c>
      <c r="BI6" s="47">
        <f>OVERALL!E$68</f>
        <v>3.8194444444444446E-4</v>
      </c>
      <c r="BJ6" s="47">
        <f>OVERALL!E$69</f>
        <v>8.3719135802469121E-4</v>
      </c>
      <c r="BK6" s="48">
        <f>OVERALL!E$70</f>
        <v>1.2191358024691357E-3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0.81666666666666654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0.83333333333333337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1</v>
      </c>
      <c r="P7" s="32">
        <f>OVERALL!F$20</f>
        <v>0.83333333333333326</v>
      </c>
      <c r="Q7" s="31">
        <f>OVERALL!F$21</f>
        <v>0.66666666666666663</v>
      </c>
      <c r="R7" s="31">
        <f>OVERALL!F$22</f>
        <v>0.66666666666666663</v>
      </c>
      <c r="S7" s="31">
        <f>OVERALL!F$23</f>
        <v>1</v>
      </c>
      <c r="T7" s="31">
        <f>OVERALL!F$24</f>
        <v>1</v>
      </c>
      <c r="U7" s="32">
        <f>OVERALL!F$26</f>
        <v>1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0.83333333333333326</v>
      </c>
      <c r="AB7" s="31">
        <f>OVERALL!F$34</f>
        <v>0</v>
      </c>
      <c r="AC7" s="31">
        <f>OVERALL!F$35</f>
        <v>0.66666666666666663</v>
      </c>
      <c r="AD7" s="31">
        <f>OVERALL!F$36</f>
        <v>1</v>
      </c>
      <c r="AE7" s="31">
        <f>OVERALL!F$37</f>
        <v>1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0.33333333333333331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0.33333333333333331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0.33333333333333331</v>
      </c>
      <c r="AX7" s="31">
        <f>OVERALL!F$57</f>
        <v>0.33333333333333331</v>
      </c>
      <c r="AY7" s="31">
        <f>OVERALL!F$58</f>
        <v>0.33333333333333331</v>
      </c>
      <c r="AZ7" s="37">
        <f>OVERALL!F$59</f>
        <v>2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5.7870370370370345E-5</v>
      </c>
      <c r="BG7" s="38">
        <f>OVERALL!F$66</f>
        <v>9.2592592592592574E-5</v>
      </c>
      <c r="BH7" s="38">
        <f>OVERALL!F$67</f>
        <v>6.1342592592592601E-4</v>
      </c>
      <c r="BI7" s="38">
        <f>OVERALL!F$68</f>
        <v>7.0601851851851847E-4</v>
      </c>
      <c r="BJ7" s="38">
        <f>OVERALL!F$69</f>
        <v>5.0154320987654304E-5</v>
      </c>
      <c r="BK7" s="39">
        <f>OVERALL!F$70</f>
        <v>7.5617283950617285E-4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0.86597222222222225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0.66666666666666663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 t="str">
        <f>OVERALL!G$16</f>
        <v>-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0.70833333333333337</v>
      </c>
      <c r="AB8" s="31">
        <f>OVERALL!G$34</f>
        <v>0.66666666666666663</v>
      </c>
      <c r="AC8" s="31">
        <f>OVERALL!G$35</f>
        <v>1</v>
      </c>
      <c r="AD8" s="31">
        <f>OVERALL!G$36</f>
        <v>1</v>
      </c>
      <c r="AE8" s="31">
        <f>OVERALL!G$37</f>
        <v>0.33333333333333331</v>
      </c>
      <c r="AF8" s="31">
        <f>OVERALL!G$38</f>
        <v>0.33333333333333331</v>
      </c>
      <c r="AG8" s="31">
        <f>OVERALL!G$39</f>
        <v>0.66666666666666663</v>
      </c>
      <c r="AH8" s="31">
        <f>OVERALL!G$40</f>
        <v>0.66666666666666663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0</v>
      </c>
      <c r="AX8" s="31">
        <f>OVERALL!G$57</f>
        <v>1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>
        <f>OVERALL!G$61</f>
        <v>0</v>
      </c>
      <c r="BC8" s="31">
        <f>OVERALL!G$62</f>
        <v>0</v>
      </c>
      <c r="BD8" s="38">
        <f>OVERALL!G$63</f>
        <v>2.3148148148148146E-4</v>
      </c>
      <c r="BE8" s="38">
        <f>OVERALL!G$64</f>
        <v>0</v>
      </c>
      <c r="BF8" s="38">
        <f>OVERALL!G$65</f>
        <v>0</v>
      </c>
      <c r="BG8" s="38">
        <f>OVERALL!G$66</f>
        <v>2.3148148148148146E-4</v>
      </c>
      <c r="BH8" s="38">
        <f>OVERALL!G$67</f>
        <v>2.6234567901234568E-4</v>
      </c>
      <c r="BI8" s="38">
        <f>OVERALL!G$68</f>
        <v>4.9382716049382717E-4</v>
      </c>
      <c r="BJ8" s="38">
        <f>OVERALL!G$69</f>
        <v>2.0408950617283954E-3</v>
      </c>
      <c r="BK8" s="39">
        <f>OVERALL!G$70</f>
        <v>2.5347222222222225E-3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0.75749999999999995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0.83333333333333337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>
        <f>OVERALL!$G$17</f>
        <v>0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0.91666666666666663</v>
      </c>
      <c r="AB9" s="49">
        <f>OVERALL!H$34</f>
        <v>0.33333333333333331</v>
      </c>
      <c r="AC9" s="49">
        <f>OVERALL!H$35</f>
        <v>1</v>
      </c>
      <c r="AD9" s="49">
        <f>OVERALL!H$36</f>
        <v>1</v>
      </c>
      <c r="AE9" s="49">
        <f>OVERALL!H$37</f>
        <v>1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1</v>
      </c>
      <c r="AY9" s="49">
        <f>OVERALL!H$58</f>
        <v>0</v>
      </c>
      <c r="AZ9" s="37">
        <f>OVERALL!H$59</f>
        <v>2</v>
      </c>
      <c r="BA9" s="49">
        <f>OVERALL!H$60</f>
        <v>1</v>
      </c>
      <c r="BB9" s="49" t="str">
        <f>OVERALL!H$61</f>
        <v>-</v>
      </c>
      <c r="BC9" s="49" t="str">
        <f>OVERALL!H$62</f>
        <v>-</v>
      </c>
      <c r="BD9" s="53">
        <f>OVERALL!H$63</f>
        <v>6.9444444444444444E-5</v>
      </c>
      <c r="BE9" s="53">
        <f>OVERALL!H$64</f>
        <v>0</v>
      </c>
      <c r="BF9" s="53">
        <f>OVERALL!H$65</f>
        <v>8.8734567901234591E-5</v>
      </c>
      <c r="BG9" s="53">
        <f>OVERALL!H$66</f>
        <v>1.5817901234567905E-4</v>
      </c>
      <c r="BH9" s="53">
        <f>OVERALL!H$67</f>
        <v>4.7839506172839497E-4</v>
      </c>
      <c r="BI9" s="53">
        <f>OVERALL!H$68</f>
        <v>6.3657407407407413E-4</v>
      </c>
      <c r="BJ9" s="53">
        <f>OVERALL!H$69</f>
        <v>9.6450617283950612E-5</v>
      </c>
      <c r="BK9" s="54">
        <f>OVERALL!H$70</f>
        <v>7.3302469135802474E-4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0.75583333333333336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0.8</v>
      </c>
      <c r="I10" s="49">
        <f>OVERALL!I$12</f>
        <v>0</v>
      </c>
      <c r="J10" s="49">
        <f>OVERALL!I$13</f>
        <v>1</v>
      </c>
      <c r="K10" s="49">
        <f>OVERALL!I$14</f>
        <v>1</v>
      </c>
      <c r="L10" s="49">
        <f>OVERALL!I$15</f>
        <v>1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0.91666666666666663</v>
      </c>
      <c r="Q10" s="49">
        <f>OVERALL!I$21</f>
        <v>1</v>
      </c>
      <c r="R10" s="49">
        <f>OVERALL!I$22</f>
        <v>0.66666666666666663</v>
      </c>
      <c r="S10" s="49">
        <f>OVERALL!I$23</f>
        <v>1</v>
      </c>
      <c r="T10" s="49">
        <f>OVERALL!I$24</f>
        <v>1</v>
      </c>
      <c r="U10" s="29">
        <f>OVERALL!I$26</f>
        <v>0.73333333333333328</v>
      </c>
      <c r="V10" s="49">
        <f>OVERALL!I$27</f>
        <v>0.33333333333333331</v>
      </c>
      <c r="W10" s="49">
        <f>OVERALL!I$28</f>
        <v>0.33333333333333331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0.91666666666666663</v>
      </c>
      <c r="AB10" s="49">
        <f>OVERALL!I$34</f>
        <v>0.66666666666666663</v>
      </c>
      <c r="AC10" s="49">
        <f>OVERALL!I$35</f>
        <v>0.66666666666666663</v>
      </c>
      <c r="AD10" s="49">
        <f>OVERALL!I$36</f>
        <v>1</v>
      </c>
      <c r="AE10" s="49">
        <f>OVERALL!I$37</f>
        <v>1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0.33333333333333331</v>
      </c>
      <c r="AL10" s="49">
        <f>OVERALL!I$44</f>
        <v>0</v>
      </c>
      <c r="AM10" s="49">
        <f>OVERALL!I$45</f>
        <v>0</v>
      </c>
      <c r="AN10" s="49">
        <f>OVERALL!I$46</f>
        <v>0.33333333333333331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0.33333333333333331</v>
      </c>
      <c r="AX10" s="49">
        <f>OVERALL!I$57</f>
        <v>0.33333333333333331</v>
      </c>
      <c r="AY10" s="49">
        <f>OVERALL!I$58</f>
        <v>0.33333333333333331</v>
      </c>
      <c r="AZ10" s="37">
        <f>OVERALL!I$59</f>
        <v>2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0</v>
      </c>
      <c r="BG10" s="53">
        <f>OVERALL!I$66</f>
        <v>3.4722222222222222E-5</v>
      </c>
      <c r="BH10" s="53">
        <f>OVERALL!I$67</f>
        <v>4.5138888888888881E-4</v>
      </c>
      <c r="BI10" s="53">
        <f>OVERALL!I$68</f>
        <v>4.8611111111111104E-4</v>
      </c>
      <c r="BJ10" s="53">
        <f>OVERALL!I$69</f>
        <v>5.401234567901241E-5</v>
      </c>
      <c r="BK10" s="54">
        <f>OVERALL!I$70</f>
        <v>5.4012345679012351E-4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0.82218915343915333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0.72460317460317469</v>
      </c>
      <c r="I35" s="77">
        <f>OVERALL!B$12</f>
        <v>0</v>
      </c>
      <c r="J35" s="77">
        <f>OVERALL!B$13</f>
        <v>1</v>
      </c>
      <c r="K35" s="77">
        <f>OVERALL!B$14</f>
        <v>1</v>
      </c>
      <c r="L35" s="77">
        <f>OVERALL!B$15</f>
        <v>1</v>
      </c>
      <c r="M35" s="77">
        <f>OVERALL!B$16</f>
        <v>0.75</v>
      </c>
      <c r="N35" s="77" t="str">
        <f>OVERALL!$L$17</f>
        <v>-</v>
      </c>
      <c r="O35" s="77">
        <f>OVERALL!B$18</f>
        <v>0.83333333333333337</v>
      </c>
      <c r="P35" s="78">
        <f>OVERALL!B$20</f>
        <v>0.95833333333333337</v>
      </c>
      <c r="Q35" s="77">
        <f>OVERALL!B$21</f>
        <v>0.94444444444444431</v>
      </c>
      <c r="R35" s="77">
        <f>OVERALL!B$22</f>
        <v>0.88888888888888884</v>
      </c>
      <c r="S35" s="77">
        <f>OVERALL!B$23</f>
        <v>1</v>
      </c>
      <c r="T35" s="77">
        <f>OVERALL!B$24</f>
        <v>1</v>
      </c>
      <c r="U35" s="78">
        <f>OVERALL!B$26</f>
        <v>0.88888888888888884</v>
      </c>
      <c r="V35" s="77">
        <f>OVERALL!B$27</f>
        <v>0.72222222222222221</v>
      </c>
      <c r="W35" s="77">
        <f>OVERALL!B$28</f>
        <v>0.72222222222222221</v>
      </c>
      <c r="X35" s="77">
        <f>OVERALL!B$29</f>
        <v>1</v>
      </c>
      <c r="Y35" s="77">
        <f>OVERALL!B$30</f>
        <v>1</v>
      </c>
      <c r="Z35" s="77">
        <f>OVERALL!B$31</f>
        <v>1</v>
      </c>
      <c r="AA35" s="78">
        <f>OVERALL!B$33</f>
        <v>0.84722222222222232</v>
      </c>
      <c r="AB35" s="77">
        <f>OVERALL!B$34</f>
        <v>0.55555555555555547</v>
      </c>
      <c r="AC35" s="77">
        <f>OVERALL!B$35</f>
        <v>0.88888888888888884</v>
      </c>
      <c r="AD35" s="77">
        <f>OVERALL!B$36</f>
        <v>1</v>
      </c>
      <c r="AE35" s="77">
        <f>OVERALL!B$37</f>
        <v>0.72222222222222232</v>
      </c>
      <c r="AF35" s="77">
        <f>OVERALL!B$38</f>
        <v>0.77777777777777768</v>
      </c>
      <c r="AG35" s="77">
        <f>OVERALL!B$39</f>
        <v>0.88888888888888884</v>
      </c>
      <c r="AH35" s="77">
        <f>OVERALL!B$40</f>
        <v>0.94444444444444431</v>
      </c>
      <c r="AI35" s="79">
        <f>OVERALL!B$41</f>
        <v>1</v>
      </c>
      <c r="AJ35" s="80"/>
      <c r="AK35" s="81">
        <f>OVERALL!B$43</f>
        <v>0.1111111111111111</v>
      </c>
      <c r="AL35" s="77">
        <f>OVERALL!B$44</f>
        <v>0.16666666666666666</v>
      </c>
      <c r="AM35" s="77">
        <f>OVERALL!B$45</f>
        <v>0</v>
      </c>
      <c r="AN35" s="77">
        <f>OVERALL!B$46</f>
        <v>5.5555555555555552E-2</v>
      </c>
      <c r="AO35" s="77">
        <f>OVERALL!B$47</f>
        <v>5.5555555555555552E-2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0</v>
      </c>
      <c r="AT35" s="79">
        <f>OVERALL!B$52</f>
        <v>0</v>
      </c>
      <c r="AU35" s="80"/>
      <c r="AV35" s="76">
        <f>OVERALL!B$55</f>
        <v>1</v>
      </c>
      <c r="AW35" s="77">
        <f>OVERALL!B$56</f>
        <v>0.44444444444444448</v>
      </c>
      <c r="AX35" s="77">
        <f>OVERALL!B$57</f>
        <v>0.44444444444444442</v>
      </c>
      <c r="AY35" s="77">
        <f>OVERALL!B$58</f>
        <v>0.1111111111111111</v>
      </c>
      <c r="AZ35" s="82">
        <f>OVERALL!B$59</f>
        <v>1.8333333333333333</v>
      </c>
      <c r="BA35" s="77">
        <f>OVERALL!B$60</f>
        <v>0.16666666666666666</v>
      </c>
      <c r="BB35" s="77">
        <f>OVERALL!B$61</f>
        <v>0</v>
      </c>
      <c r="BC35" s="77">
        <f>OVERALL!B$62</f>
        <v>0</v>
      </c>
      <c r="BD35" s="83">
        <f>OVERALL!B$63</f>
        <v>8.8734567901234578E-5</v>
      </c>
      <c r="BE35" s="83">
        <f>OVERALL!B$64</f>
        <v>0</v>
      </c>
      <c r="BF35" s="83">
        <f>OVERALL!B$65</f>
        <v>4.6296296296296287E-5</v>
      </c>
      <c r="BG35" s="83">
        <f>OVERALL!B$66</f>
        <v>1.3503086419753088E-4</v>
      </c>
      <c r="BH35" s="83">
        <f>OVERALL!B$67</f>
        <v>3.9223251028806583E-4</v>
      </c>
      <c r="BI35" s="83">
        <f>OVERALL!B$68</f>
        <v>5.2726337448559676E-4</v>
      </c>
      <c r="BJ35" s="83">
        <f>OVERALL!B$69</f>
        <v>5.4783950617283959E-4</v>
      </c>
      <c r="BK35" s="84">
        <f>OVERALL!B$70</f>
        <v>1.0751028806584362E-3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0.82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0.5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0.83333333333333326</v>
      </c>
      <c r="AA2" s="94">
        <f t="array" ref="AA2">IFERROR(INDEX(REPORT!$A$4:$BZ$100,MATCH($A2,REPORT!$A$4:$A$100,0),MATCH(AA$1,REPORT!$A$4:$BZ$4,0)),"")</f>
        <v>0.66666666666666663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0.33333333333333331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1.273148148148148E-4</v>
      </c>
      <c r="BE2" s="94">
        <f t="array" ref="BE2">IFERROR(INDEX(REPORT!$A$4:$BZ$100,MATCH($A2,REPORT!$A$4:$A$100,0),MATCH(BE$1,REPORT!$A$4:$BZ$4,0)),"")</f>
        <v>3.3179012345679014E-4</v>
      </c>
      <c r="BF2" s="94">
        <f t="array" ref="BF2">IFERROR(INDEX(REPORT!$A$4:$BZ$100,MATCH($A2,REPORT!$A$4:$A$100,0),MATCH(BF$1,REPORT!$A$4:$BZ$4,0)),"")</f>
        <v>4.5910493827160489E-4</v>
      </c>
      <c r="BG2" s="94">
        <f t="array" ref="BG2">IFERROR(INDEX(REPORT!$A$4:$BZ$100,MATCH($A2,REPORT!$A$4:$A$100,0),MATCH(BG$1,REPORT!$A$4:$BZ$4,0)),"")</f>
        <v>2.0833333333333335E-4</v>
      </c>
      <c r="BH2" s="94">
        <f t="array" ref="BH2">IFERROR(INDEX(REPORT!$A$4:$BZ$100,MATCH($A2,REPORT!$A$4:$A$100,0),MATCH(BH$1,REPORT!$A$4:$BZ$4,0)),"")</f>
        <v>6.6743827160493832E-4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0.91716269841269848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0.7142857142857143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0.875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1.3117283950617281E-4</v>
      </c>
      <c r="BD3" s="94">
        <f t="array" ref="BD3">IFERROR(INDEX(REPORT!$A$4:$BZ$100,MATCH($A3,REPORT!$A$4:$A$100,0),MATCH(BD$1,REPORT!$A$4:$BZ$4,0)),"")</f>
        <v>1.6589506172839507E-4</v>
      </c>
      <c r="BE3" s="94">
        <f t="array" ref="BE3">IFERROR(INDEX(REPORT!$A$4:$BZ$100,MATCH($A3,REPORT!$A$4:$A$100,0),MATCH(BE$1,REPORT!$A$4:$BZ$4,0)),"")</f>
        <v>2.1604938271604937E-4</v>
      </c>
      <c r="BF3" s="94">
        <f t="array" ref="BF3">IFERROR(INDEX(REPORT!$A$4:$BZ$100,MATCH($A3,REPORT!$A$4:$A$100,0),MATCH(BF$1,REPORT!$A$4:$BZ$4,0)),"")</f>
        <v>3.8194444444444446E-4</v>
      </c>
      <c r="BG3" s="94">
        <f t="array" ref="BG3">IFERROR(INDEX(REPORT!$A$4:$BZ$100,MATCH($A3,REPORT!$A$4:$A$100,0),MATCH(BG$1,REPORT!$A$4:$BZ$4,0)),"")</f>
        <v>8.3719135802469121E-4</v>
      </c>
      <c r="BH3" s="94">
        <f t="array" ref="BH3">IFERROR(INDEX(REPORT!$A$4:$BZ$100,MATCH($A3,REPORT!$A$4:$A$100,0),MATCH(BH$1,REPORT!$A$4:$BZ$4,0)),"")</f>
        <v>1.2191358024691357E-3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0.81666666666666654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0.83333333333333337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0.83333333333333326</v>
      </c>
      <c r="P4" s="94">
        <f t="array" ref="P4">IFERROR(INDEX(REPORT!$A$4:$BZ$100,MATCH($A4,REPORT!$A$4:$A$100,0),MATCH(P$1,REPORT!$A$4:$BZ$4,0)),"")</f>
        <v>0.66666666666666663</v>
      </c>
      <c r="Q4" s="94">
        <f t="array" ref="Q4">IFERROR(INDEX(REPORT!$A$4:$BZ$100,MATCH($A4,REPORT!$A$4:$A$100,0),MATCH(Q$1,REPORT!$A$4:$BZ$4,0)),"")</f>
        <v>0.66666666666666663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1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0.83333333333333326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0.66666666666666663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1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0.33333333333333331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0.33333333333333331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0.33333333333333331</v>
      </c>
      <c r="AU4" s="94">
        <f t="array" ref="AU4">IFERROR(INDEX(REPORT!$A$4:$BZ$100,MATCH($A4,REPORT!$A$4:$A$100,0),MATCH(AU$1,REPORT!$A$4:$BZ$4,0)),"")</f>
        <v>0.33333333333333331</v>
      </c>
      <c r="AV4" s="94">
        <f t="array" ref="AV4">IFERROR(INDEX(REPORT!$A$4:$BZ$100,MATCH($A4,REPORT!$A$4:$A$100,0),MATCH(AV$1,REPORT!$A$4:$BZ$4,0)),"")</f>
        <v>0.33333333333333331</v>
      </c>
      <c r="AW4" s="94">
        <f t="array" ref="AW4">IFERROR(INDEX(REPORT!$A$4:$BZ$100,MATCH($A4,REPORT!$A$4:$A$100,0),MATCH(AW$1,REPORT!$A$4:$BZ$4,0)),"")</f>
        <v>2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5.7870370370370345E-5</v>
      </c>
      <c r="BD4" s="94">
        <f t="array" ref="BD4">IFERROR(INDEX(REPORT!$A$4:$BZ$100,MATCH($A4,REPORT!$A$4:$A$100,0),MATCH(BD$1,REPORT!$A$4:$BZ$4,0)),"")</f>
        <v>9.2592592592592574E-5</v>
      </c>
      <c r="BE4" s="94">
        <f t="array" ref="BE4">IFERROR(INDEX(REPORT!$A$4:$BZ$100,MATCH($A4,REPORT!$A$4:$A$100,0),MATCH(BE$1,REPORT!$A$4:$BZ$4,0)),"")</f>
        <v>6.1342592592592601E-4</v>
      </c>
      <c r="BF4" s="94">
        <f t="array" ref="BF4">IFERROR(INDEX(REPORT!$A$4:$BZ$100,MATCH($A4,REPORT!$A$4:$A$100,0),MATCH(BF$1,REPORT!$A$4:$BZ$4,0)),"")</f>
        <v>7.0601851851851847E-4</v>
      </c>
      <c r="BG4" s="94">
        <f t="array" ref="BG4">IFERROR(INDEX(REPORT!$A$4:$BZ$100,MATCH($A4,REPORT!$A$4:$A$100,0),MATCH(BG$1,REPORT!$A$4:$BZ$4,0)),"")</f>
        <v>5.0154320987654304E-5</v>
      </c>
      <c r="BH4" s="94">
        <f t="array" ref="BH4">IFERROR(INDEX(REPORT!$A$4:$BZ$100,MATCH($A4,REPORT!$A$4:$A$100,0),MATCH(BH$1,REPORT!$A$4:$BZ$4,0)),"")</f>
        <v>7.5617283950617285E-4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0.86597222222222225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0.66666666666666663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 t="str">
        <f t="array" ref="L5">IFERROR(INDEX(REPORT!$A$4:$BZ$100,MATCH($A5,REPORT!$A$4:$A$100,0),MATCH(L$1,REPORT!$A$4:$BZ$4,0)),"")</f>
        <v>-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0.70833333333333337</v>
      </c>
      <c r="AA5" s="94">
        <f t="array" ref="AA5">IFERROR(INDEX(REPORT!$A$4:$BZ$100,MATCH($A5,REPORT!$A$4:$A$100,0),MATCH(AA$1,REPORT!$A$4:$BZ$4,0)),"")</f>
        <v>0.66666666666666663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1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0.33333333333333331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0.66666666666666663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1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0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2.3148148148148146E-4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0</v>
      </c>
      <c r="BD5" s="94">
        <f t="array" ref="BD5">IFERROR(INDEX(REPORT!$A$4:$BZ$100,MATCH($A5,REPORT!$A$4:$A$100,0),MATCH(BD$1,REPORT!$A$4:$BZ$4,0)),"")</f>
        <v>2.3148148148148146E-4</v>
      </c>
      <c r="BE5" s="94">
        <f t="array" ref="BE5">IFERROR(INDEX(REPORT!$A$4:$BZ$100,MATCH($A5,REPORT!$A$4:$A$100,0),MATCH(BE$1,REPORT!$A$4:$BZ$4,0)),"")</f>
        <v>2.6234567901234568E-4</v>
      </c>
      <c r="BF5" s="94">
        <f t="array" ref="BF5">IFERROR(INDEX(REPORT!$A$4:$BZ$100,MATCH($A5,REPORT!$A$4:$A$100,0),MATCH(BF$1,REPORT!$A$4:$BZ$4,0)),"")</f>
        <v>4.9382716049382717E-4</v>
      </c>
      <c r="BG5" s="94">
        <f t="array" ref="BG5">IFERROR(INDEX(REPORT!$A$4:$BZ$100,MATCH($A5,REPORT!$A$4:$A$100,0),MATCH(BG$1,REPORT!$A$4:$BZ$4,0)),"")</f>
        <v>2.0408950617283954E-3</v>
      </c>
      <c r="BH5" s="94">
        <f t="array" ref="BH5">IFERROR(INDEX(REPORT!$A$4:$BZ$100,MATCH($A5,REPORT!$A$4:$A$100,0),MATCH(BH$1,REPORT!$A$4:$BZ$4,0)),"")</f>
        <v>2.5347222222222225E-3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0.75749999999999995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0.83333333333333337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0.91666666666666663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1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1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2</v>
      </c>
      <c r="AX6" s="94">
        <f t="array" ref="AX6">IFERROR(INDEX(REPORT!$A$4:$BZ$100,MATCH($A6,REPORT!$A$4:$A$100,0),MATCH(AX$1,REPORT!$A$4:$BZ$4,0)),"")</f>
        <v>1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8.8734567901234591E-5</v>
      </c>
      <c r="BD6" s="94">
        <f t="array" ref="BD6">IFERROR(INDEX(REPORT!$A$4:$BZ$100,MATCH($A6,REPORT!$A$4:$A$100,0),MATCH(BD$1,REPORT!$A$4:$BZ$4,0)),"")</f>
        <v>1.5817901234567905E-4</v>
      </c>
      <c r="BE6" s="94">
        <f t="array" ref="BE6">IFERROR(INDEX(REPORT!$A$4:$BZ$100,MATCH($A6,REPORT!$A$4:$A$100,0),MATCH(BE$1,REPORT!$A$4:$BZ$4,0)),"")</f>
        <v>4.7839506172839497E-4</v>
      </c>
      <c r="BF6" s="94">
        <f t="array" ref="BF6">IFERROR(INDEX(REPORT!$A$4:$BZ$100,MATCH($A6,REPORT!$A$4:$A$100,0),MATCH(BF$1,REPORT!$A$4:$BZ$4,0)),"")</f>
        <v>6.3657407407407413E-4</v>
      </c>
      <c r="BG6" s="94">
        <f t="array" ref="BG6">IFERROR(INDEX(REPORT!$A$4:$BZ$100,MATCH($A6,REPORT!$A$4:$A$100,0),MATCH(BG$1,REPORT!$A$4:$BZ$4,0)),"")</f>
        <v>9.6450617283950612E-5</v>
      </c>
      <c r="BH6" s="94">
        <f t="array" ref="BH6">IFERROR(INDEX(REPORT!$A$4:$BZ$100,MATCH($A6,REPORT!$A$4:$A$100,0),MATCH(BH$1,REPORT!$A$4:$BZ$4,0)),"")</f>
        <v>7.3302469135802474E-4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0.75583333333333336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0.8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0.91666666666666663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0.66666666666666663</v>
      </c>
      <c r="R7" s="94">
        <f t="array" ref="R7">IFERROR(INDEX(REPORT!$A$4:$BZ$100,MATCH($A7,REPORT!$A$4:$A$100,0),MATCH(R$1,REPORT!$A$4:$BZ$4,0)),"")</f>
        <v>1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0.73333333333333328</v>
      </c>
      <c r="U7" s="94">
        <f t="array" ref="U7">IFERROR(INDEX(REPORT!$A$4:$BZ$100,MATCH($A7,REPORT!$A$4:$A$100,0),MATCH(U$1,REPORT!$A$4:$BZ$4,0)),"")</f>
        <v>0.33333333333333331</v>
      </c>
      <c r="V7" s="94">
        <f t="array" ref="V7">IFERROR(INDEX(REPORT!$A$4:$BZ$100,MATCH($A7,REPORT!$A$4:$A$100,0),MATCH(V$1,REPORT!$A$4:$BZ$4,0)),"")</f>
        <v>0.33333333333333331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0.91666666666666663</v>
      </c>
      <c r="AA7" s="94">
        <f t="array" ref="AA7">IFERROR(INDEX(REPORT!$A$4:$BZ$100,MATCH($A7,REPORT!$A$4:$A$100,0),MATCH(AA$1,REPORT!$A$4:$BZ$4,0)),"")</f>
        <v>0.66666666666666663</v>
      </c>
      <c r="AB7" s="94">
        <f t="array" ref="AB7">IFERROR(INDEX(REPORT!$A$4:$BZ$100,MATCH($A7,REPORT!$A$4:$A$100,0),MATCH(AB$1,REPORT!$A$4:$BZ$4,0)),"")</f>
        <v>0.66666666666666663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1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0.33333333333333331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0.33333333333333331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0.33333333333333331</v>
      </c>
      <c r="AU7" s="94">
        <f t="array" ref="AU7">IFERROR(INDEX(REPORT!$A$4:$BZ$100,MATCH($A7,REPORT!$A$4:$A$100,0),MATCH(AU$1,REPORT!$A$4:$BZ$4,0)),"")</f>
        <v>0.33333333333333331</v>
      </c>
      <c r="AV7" s="94">
        <f t="array" ref="AV7">IFERROR(INDEX(REPORT!$A$4:$BZ$100,MATCH($A7,REPORT!$A$4:$A$100,0),MATCH(AV$1,REPORT!$A$4:$BZ$4,0)),"")</f>
        <v>0.33333333333333331</v>
      </c>
      <c r="AW7" s="94">
        <f t="array" ref="AW7">IFERROR(INDEX(REPORT!$A$4:$BZ$100,MATCH($A7,REPORT!$A$4:$A$100,0),MATCH(AW$1,REPORT!$A$4:$BZ$4,0)),"")</f>
        <v>2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3.4722222222222222E-5</v>
      </c>
      <c r="BE7" s="94">
        <f t="array" ref="BE7">IFERROR(INDEX(REPORT!$A$4:$BZ$100,MATCH($A7,REPORT!$A$4:$A$100,0),MATCH(BE$1,REPORT!$A$4:$BZ$4,0)),"")</f>
        <v>4.5138888888888881E-4</v>
      </c>
      <c r="BF7" s="94">
        <f t="array" ref="BF7">IFERROR(INDEX(REPORT!$A$4:$BZ$100,MATCH($A7,REPORT!$A$4:$A$100,0),MATCH(BF$1,REPORT!$A$4:$BZ$4,0)),"")</f>
        <v>4.8611111111111104E-4</v>
      </c>
      <c r="BG7" s="94">
        <f t="array" ref="BG7">IFERROR(INDEX(REPORT!$A$4:$BZ$100,MATCH($A7,REPORT!$A$4:$A$100,0),MATCH(BG$1,REPORT!$A$4:$BZ$4,0)),"")</f>
        <v>5.401234567901241E-5</v>
      </c>
      <c r="BH7" s="94">
        <f t="array" ref="BH7">IFERROR(INDEX(REPORT!$A$4:$BZ$100,MATCH($A7,REPORT!$A$4:$A$100,0),MATCH(BH$1,REPORT!$A$4:$BZ$4,0)),"")</f>
        <v>5.4012345679012351E-4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0.82218915343915333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0.72460317460317469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1</v>
      </c>
      <c r="L32" s="94">
        <f t="array" ref="L32">IFERROR(INDEX(REPORT!$A$4:$BZ$100,MATCH($A32,REPORT!$A$4:$A$100,0),MATCH(L$1,REPORT!$A$4:$BZ$4,0)),"")</f>
        <v>0.75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0.83333333333333337</v>
      </c>
      <c r="O32" s="94">
        <f t="array" ref="O32">IFERROR(INDEX(REPORT!$A$4:$BZ$100,MATCH($A32,REPORT!$A$4:$A$100,0),MATCH(O$1,REPORT!$A$4:$BZ$4,0)),"")</f>
        <v>0.95833333333333337</v>
      </c>
      <c r="P32" s="94">
        <f t="array" ref="P32">IFERROR(INDEX(REPORT!$A$4:$BZ$100,MATCH($A32,REPORT!$A$4:$A$100,0),MATCH(P$1,REPORT!$A$4:$BZ$4,0)),"")</f>
        <v>0.94444444444444431</v>
      </c>
      <c r="Q32" s="94">
        <f t="array" ref="Q32">IFERROR(INDEX(REPORT!$A$4:$BZ$100,MATCH($A32,REPORT!$A$4:$A$100,0),MATCH(Q$1,REPORT!$A$4:$BZ$4,0)),"")</f>
        <v>0.88888888888888884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0.88888888888888884</v>
      </c>
      <c r="U32" s="94">
        <f t="array" ref="U32">IFERROR(INDEX(REPORT!$A$4:$BZ$100,MATCH($A32,REPORT!$A$4:$A$100,0),MATCH(U$1,REPORT!$A$4:$BZ$4,0)),"")</f>
        <v>0.72222222222222221</v>
      </c>
      <c r="V32" s="94">
        <f t="array" ref="V32">IFERROR(INDEX(REPORT!$A$4:$BZ$100,MATCH($A32,REPORT!$A$4:$A$100,0),MATCH(V$1,REPORT!$A$4:$BZ$4,0)),"")</f>
        <v>0.72222222222222221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0.84722222222222232</v>
      </c>
      <c r="AA32" s="94">
        <f t="array" ref="AA32">IFERROR(INDEX(REPORT!$A$4:$BZ$100,MATCH($A32,REPORT!$A$4:$A$100,0),MATCH(AA$1,REPORT!$A$4:$BZ$4,0)),"")</f>
        <v>0.55555555555555547</v>
      </c>
      <c r="AB32" s="94">
        <f t="array" ref="AB32">IFERROR(INDEX(REPORT!$A$4:$BZ$100,MATCH($A32,REPORT!$A$4:$A$100,0),MATCH(AB$1,REPORT!$A$4:$BZ$4,0)),"")</f>
        <v>0.88888888888888884</v>
      </c>
      <c r="AC32" s="94">
        <f t="array" ref="AC32">IFERROR(INDEX(REPORT!$A$4:$BZ$100,MATCH($A32,REPORT!$A$4:$A$100,0),MATCH(AC$1,REPORT!$A$4:$BZ$4,0)),"")</f>
        <v>1</v>
      </c>
      <c r="AD32" s="94">
        <f t="array" ref="AD32">IFERROR(INDEX(REPORT!$A$4:$BZ$100,MATCH($A32,REPORT!$A$4:$A$100,0),MATCH(AD$1,REPORT!$A$4:$BZ$4,0)),"")</f>
        <v>0.72222222222222232</v>
      </c>
      <c r="AE32" s="94">
        <f t="array" ref="AE32">IFERROR(INDEX(REPORT!$A$4:$BZ$100,MATCH($A32,REPORT!$A$4:$A$100,0),MATCH(AE$1,REPORT!$A$4:$BZ$4,0)),"")</f>
        <v>0.77777777777777768</v>
      </c>
      <c r="AF32" s="94">
        <f t="array" ref="AF32">IFERROR(INDEX(REPORT!$A$4:$BZ$100,MATCH($A32,REPORT!$A$4:$A$100,0),MATCH(AF$1,REPORT!$A$4:$BZ$4,0)),"")</f>
        <v>0.88888888888888884</v>
      </c>
      <c r="AG32" s="94">
        <f t="array" ref="AG32">IFERROR(INDEX(REPORT!$A$4:$BZ$100,MATCH($A32,REPORT!$A$4:$A$100,0),MATCH(AG$1,REPORT!$A$4:$BZ$4,0)),"")</f>
        <v>0.94444444444444431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0.1111111111111111</v>
      </c>
      <c r="AJ32" s="94">
        <f t="array" ref="AJ32">IFERROR(INDEX(REPORT!$A$4:$BZ$100,MATCH($A32,REPORT!$A$4:$A$100,0),MATCH(AJ$1,REPORT!$A$4:$BZ$4,0)),"")</f>
        <v>0.16666666666666666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5.5555555555555552E-2</v>
      </c>
      <c r="AM32" s="94">
        <f t="array" ref="AM32">IFERROR(INDEX(REPORT!$A$4:$BZ$100,MATCH($A32,REPORT!$A$4:$A$100,0),MATCH(AM$1,REPORT!$A$4:$BZ$4,0)),"")</f>
        <v>5.5555555555555552E-2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1</v>
      </c>
      <c r="AT32" s="94">
        <f t="array" ref="AT32">IFERROR(INDEX(REPORT!$A$4:$BZ$100,MATCH($A32,REPORT!$A$4:$A$100,0),MATCH(AT$1,REPORT!$A$4:$BZ$4,0)),"")</f>
        <v>0.44444444444444448</v>
      </c>
      <c r="AU32" s="94">
        <f t="array" ref="AU32">IFERROR(INDEX(REPORT!$A$4:$BZ$100,MATCH($A32,REPORT!$A$4:$A$100,0),MATCH(AU$1,REPORT!$A$4:$BZ$4,0)),"")</f>
        <v>0.44444444444444442</v>
      </c>
      <c r="AV32" s="94">
        <f t="array" ref="AV32">IFERROR(INDEX(REPORT!$A$4:$BZ$100,MATCH($A32,REPORT!$A$4:$A$100,0),MATCH(AV$1,REPORT!$A$4:$BZ$4,0)),"")</f>
        <v>0.1111111111111111</v>
      </c>
      <c r="AW32" s="94">
        <f t="array" ref="AW32">IFERROR(INDEX(REPORT!$A$4:$BZ$100,MATCH($A32,REPORT!$A$4:$A$100,0),MATCH(AW$1,REPORT!$A$4:$BZ$4,0)),"")</f>
        <v>1.8333333333333333</v>
      </c>
      <c r="AX32" s="94">
        <f t="array" ref="AX32">IFERROR(INDEX(REPORT!$A$4:$BZ$100,MATCH($A32,REPORT!$A$4:$A$100,0),MATCH(AX$1,REPORT!$A$4:$BZ$4,0)),"")</f>
        <v>0.16666666666666666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8.8734567901234578E-5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4.6296296296296287E-5</v>
      </c>
      <c r="BD32" s="94">
        <f t="array" ref="BD32">IFERROR(INDEX(REPORT!$A$4:$BZ$100,MATCH($A32,REPORT!$A$4:$A$100,0),MATCH(BD$1,REPORT!$A$4:$BZ$4,0)),"")</f>
        <v>1.3503086419753088E-4</v>
      </c>
      <c r="BE32" s="94">
        <f t="array" ref="BE32">IFERROR(INDEX(REPORT!$A$4:$BZ$100,MATCH($A32,REPORT!$A$4:$A$100,0),MATCH(BE$1,REPORT!$A$4:$BZ$4,0)),"")</f>
        <v>3.9223251028806583E-4</v>
      </c>
      <c r="BF32" s="94">
        <f t="array" ref="BF32">IFERROR(INDEX(REPORT!$A$4:$BZ$100,MATCH($A32,REPORT!$A$4:$A$100,0),MATCH(BF$1,REPORT!$A$4:$BZ$4,0)),"")</f>
        <v>5.2726337448559676E-4</v>
      </c>
      <c r="BG32" s="94">
        <f t="array" ref="BG32">IFERROR(INDEX(REPORT!$A$4:$BZ$100,MATCH($A32,REPORT!$A$4:$A$100,0),MATCH(BG$1,REPORT!$A$4:$BZ$4,0)),"")</f>
        <v>5.4783950617283959E-4</v>
      </c>
      <c r="BH32" s="94">
        <f t="array" ref="BH32">IFERROR(INDEX(REPORT!$A$4:$BZ$100,MATCH($A32,REPORT!$A$4:$A$100,0),MATCH(BH$1,REPORT!$A$4:$BZ$4,0)),"")</f>
        <v>1.0751028806584362E-3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9" sqref="A9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f>REPORT!C2</f>
        <v>46082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0.82218915343915333</v>
      </c>
      <c r="C4" s="115" t="s">
        <v>70</v>
      </c>
      <c r="D4" s="116">
        <f>IF(D$2=0,"-",AUSSIE!$B$4)</f>
        <v>0.82</v>
      </c>
      <c r="E4" s="116">
        <f>IF(E$2=0,"-",DODO!$B$4)</f>
        <v>0.91716269841269848</v>
      </c>
      <c r="F4" s="116">
        <f>IF(F$2=0,"-",iiNET!$B$4)</f>
        <v>0.81666666666666654</v>
      </c>
      <c r="G4" s="116">
        <f>IF(G$2=0,"-",OPTUS!$B$4)</f>
        <v>0.86597222222222225</v>
      </c>
      <c r="H4" s="116">
        <f>IF(H$2=0,"-",TELSTRA!$B$4)</f>
        <v>0.75749999999999995</v>
      </c>
      <c r="I4" s="116">
        <f>IF(I$2=0,"-",TPG!$B$4)</f>
        <v>0.75583333333333336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0.72460317460317469</v>
      </c>
      <c r="C11" s="155">
        <f>AJ22</f>
        <v>0.25</v>
      </c>
      <c r="D11" s="127">
        <f>IF(D$2=0,"-",AUSSIE!$B11)</f>
        <v>0.5</v>
      </c>
      <c r="E11" s="127">
        <f>IF(E$2=0,"-",DODO!$B11)</f>
        <v>0.7142857142857143</v>
      </c>
      <c r="F11" s="127">
        <f>IF(F$2=0,"-",iiNET!$B11)</f>
        <v>0.83333333333333337</v>
      </c>
      <c r="G11" s="127">
        <f>IF(G$2=0,"-",OPTUS!$B11)</f>
        <v>0.66666666666666663</v>
      </c>
      <c r="H11" s="127">
        <f>IF(H$2=0,"-",TELSTRA!$B11)</f>
        <v>0.83333333333333337</v>
      </c>
      <c r="I11" s="127">
        <f>IF(I$2=0,"-",TPG!$B11)</f>
        <v>0.8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1</v>
      </c>
      <c r="G13" s="139">
        <f>IF(G$2=0,"-",OPTUS!$B13)</f>
        <v>1</v>
      </c>
      <c r="H13" s="139">
        <f>IF(H$2=0,"-",TELSTRA!$B13)</f>
        <v>1</v>
      </c>
      <c r="I13" s="139">
        <f>IF(I$2=0,"-",TPG!$B13)</f>
        <v>1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1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0.75</v>
      </c>
      <c r="C16" s="132"/>
      <c r="D16" s="133">
        <f>IF(D$2=0,"-",AUSSIE!$B16)</f>
        <v>0</v>
      </c>
      <c r="E16" s="133">
        <f>IF(E$2=0,"-",DODO!$B16)</f>
        <v>1</v>
      </c>
      <c r="F16" s="133">
        <f>IF(F$2=0,"-",iiNET!$B16)</f>
        <v>1</v>
      </c>
      <c r="G16" s="133" t="str">
        <f>IF(G$2=0,"-",OPTUS!$B16)</f>
        <v>-</v>
      </c>
      <c r="H16" s="133">
        <f>IF(H$2=0,"-",TELSTRA!$B16)</f>
        <v>1</v>
      </c>
      <c r="I16" s="133" t="str">
        <f>IF(I$2=0,"-",TPG!$B16)</f>
        <v>-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0</v>
      </c>
      <c r="C17" s="138"/>
      <c r="D17" s="139" t="str">
        <f>IF(D$2=0,"-",AUSSIE!$B17)</f>
        <v>-</v>
      </c>
      <c r="E17" s="139">
        <f>IF(E$2=0,"-",DODO!$B17)</f>
        <v>0</v>
      </c>
      <c r="F17" s="139" t="str">
        <f>IF(F$2=0,"-",iiNET!$B17)</f>
        <v>-</v>
      </c>
      <c r="G17" s="139">
        <f>IF(G$2=0,"-",OPTUS!$B17)</f>
        <v>0</v>
      </c>
      <c r="H17" s="139" t="str">
        <f>IF(H$2=0,"-",TELSTRA!$B17)</f>
        <v>-</v>
      </c>
      <c r="I17" s="139" t="str">
        <f>IF(I$2=0,"-",TPG!$B17)</f>
        <v>-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0.83333333333333337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1</v>
      </c>
      <c r="G18" s="162">
        <f>IF(G$2=0,"-",OPTUS!$B18)</f>
        <v>1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0.95833333333333337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0.83333333333333326</v>
      </c>
      <c r="G20" s="127">
        <f>IF(G$2=0,"-",OPTUS!$B20)</f>
        <v>1</v>
      </c>
      <c r="H20" s="127">
        <f>IF(H$2=0,"-",TELSTRA!$B20)</f>
        <v>1</v>
      </c>
      <c r="I20" s="127">
        <f>IF(I$2=0,"-",TPG!$B20)</f>
        <v>0.91666666666666663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79" t="s">
        <v>115</v>
      </c>
      <c r="AJ20" s="380"/>
    </row>
    <row r="21" spans="1:36" ht="19" x14ac:dyDescent="0.2">
      <c r="A21" s="130" t="str">
        <f>REPORT!Q4</f>
        <v>REQUIRED OPTIONS OBVIOUS IN ALL MENUS</v>
      </c>
      <c r="B21" s="131">
        <f t="shared" si="2"/>
        <v>0.94444444444444431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0.66666666666666663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0.88888888888888884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0.66666666666666663</v>
      </c>
      <c r="G22" s="139">
        <f>IF(G$2=0,"-",OPTUS!$B22)</f>
        <v>1</v>
      </c>
      <c r="H22" s="139">
        <f>IF(H$2=0,"-",TELSTRA!$B22)</f>
        <v>1</v>
      </c>
      <c r="I22" s="139">
        <f>IF(I$2=0,"-",TPG!$B22)</f>
        <v>0.66666666666666663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1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1</v>
      </c>
      <c r="G24" s="173">
        <f>IF(G$2=0,"-",OPTUS!$B24)</f>
        <v>1</v>
      </c>
      <c r="H24" s="173">
        <f>IF(H$2=0,"-",TELSTRA!$B24)</f>
        <v>1</v>
      </c>
      <c r="I24" s="173">
        <f>IF(I$2=0,"-",TPG!$B24)</f>
        <v>1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0.88888888888888884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1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0.73333333333333328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0.72222222222222221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0.33333333333333331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0.72222222222222221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0.33333333333333331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1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0.84722222222222232</v>
      </c>
      <c r="C33" s="155">
        <f>AJ25</f>
        <v>0.25</v>
      </c>
      <c r="D33" s="127">
        <f>IF(D$2=0,"-",AUSSIE!$B33)</f>
        <v>0.83333333333333326</v>
      </c>
      <c r="E33" s="127">
        <f>IF(E$2=0,"-",DODO!$B33)</f>
        <v>0.875</v>
      </c>
      <c r="F33" s="127">
        <f>IF(F$2=0,"-",iiNET!$B33)</f>
        <v>0.83333333333333326</v>
      </c>
      <c r="G33" s="127">
        <f>IF(G$2=0,"-",OPTUS!$B33)</f>
        <v>0.70833333333333337</v>
      </c>
      <c r="H33" s="127">
        <f>IF(H$2=0,"-",TELSTRA!$B33)</f>
        <v>0.91666666666666663</v>
      </c>
      <c r="I33" s="127">
        <f>IF(I$2=0,"-",TPG!$B33)</f>
        <v>0.91666666666666663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0.55555555555555547</v>
      </c>
      <c r="C34" s="132" t="s">
        <v>70</v>
      </c>
      <c r="D34" s="133">
        <f>IF(D$2=0,"-",AUSSIE!$B35)</f>
        <v>0.66666666666666663</v>
      </c>
      <c r="E34" s="133">
        <f>IF(E$2=0,"-",DODO!$B35)</f>
        <v>1</v>
      </c>
      <c r="F34" s="133">
        <f>IF(F$2=0,"-",iiNET!$B35)</f>
        <v>0</v>
      </c>
      <c r="G34" s="133">
        <f>IF(G$2=0,"-",OPTUS!$B35)</f>
        <v>0.66666666666666663</v>
      </c>
      <c r="H34" s="133">
        <f>IF(H$2=0,"-",TELSTRA!$B35)</f>
        <v>0.33333333333333331</v>
      </c>
      <c r="I34" s="133">
        <f>IF(I$2=0,"-",TPG!$B35)</f>
        <v>0.66666666666666663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0.88888888888888884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0.66666666666666663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0.66666666666666663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1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0.72222222222222232</v>
      </c>
      <c r="C37" s="138"/>
      <c r="D37" s="139">
        <f>IF(D$2=0,"-",AUSSIE!$B37)</f>
        <v>0.33333333333333331</v>
      </c>
      <c r="E37" s="139">
        <f>IF(E$2=0,"-",DODO!$B37)</f>
        <v>0.66666666666666663</v>
      </c>
      <c r="F37" s="139">
        <f>IF(F$2=0,"-",iiNET!$B37)</f>
        <v>1</v>
      </c>
      <c r="G37" s="139">
        <f>IF(G$2=0,"-",OPTUS!$B37)</f>
        <v>0.33333333333333331</v>
      </c>
      <c r="H37" s="139">
        <f>IF(H$2=0,"-",TELSTRA!$B37)</f>
        <v>1</v>
      </c>
      <c r="I37" s="139">
        <f>IF(I$2=0,"-",TPG!$B37)</f>
        <v>1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0.77777777777777768</v>
      </c>
      <c r="C38" s="132"/>
      <c r="D38" s="133">
        <f>IF(D$2=0,"-",AUSSIE!$B38)</f>
        <v>0.66666666666666663</v>
      </c>
      <c r="E38" s="133">
        <f>IF(E$2=0,"-",DODO!$B38)</f>
        <v>0.66666666666666663</v>
      </c>
      <c r="F38" s="133">
        <f>IF(F$2=0,"-",iiNET!$B38)</f>
        <v>1</v>
      </c>
      <c r="G38" s="133">
        <f>IF(G$2=0,"-",OPTUS!$B38)</f>
        <v>0.33333333333333331</v>
      </c>
      <c r="H38" s="133">
        <f>IF(H$2=0,"-",TELSTRA!$B38)</f>
        <v>1</v>
      </c>
      <c r="I38" s="133">
        <f>IF(I$2=0,"-",TPG!$B38)</f>
        <v>1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0.88888888888888884</v>
      </c>
      <c r="C39" s="138"/>
      <c r="D39" s="139">
        <f>IF(D$2=0,"-",AUSSIE!$B39)</f>
        <v>1</v>
      </c>
      <c r="E39" s="139">
        <f>IF(E$2=0,"-",DODO!$B39)</f>
        <v>0.66666666666666663</v>
      </c>
      <c r="F39" s="139">
        <f>IF(F$2=0,"-",iiNET!$B39)</f>
        <v>1</v>
      </c>
      <c r="G39" s="139">
        <f>IF(G$2=0,"-",OPTUS!$B39)</f>
        <v>0.66666666666666663</v>
      </c>
      <c r="H39" s="139">
        <f>IF(H$2=0,"-",TELSTRA!$B39)</f>
        <v>1</v>
      </c>
      <c r="I39" s="139">
        <f>IF(I$2=0,"-",TPG!$B39)</f>
        <v>1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0.94444444444444431</v>
      </c>
      <c r="C40" s="132" t="s">
        <v>70</v>
      </c>
      <c r="D40" s="133">
        <f>IF(D$2=0,"-",AUSSIE!$B40)</f>
        <v>1</v>
      </c>
      <c r="E40" s="133">
        <f>IF(E$2=0,"-",DODO!$B40)</f>
        <v>1</v>
      </c>
      <c r="F40" s="133">
        <f>IF(F$2=0,"-",iiNET!$B40)</f>
        <v>1</v>
      </c>
      <c r="G40" s="133">
        <f>IF(G$2=0,"-",OPTUS!$B40)</f>
        <v>0.66666666666666663</v>
      </c>
      <c r="H40" s="133">
        <f>IF(H$2=0,"-",TELSTRA!$B40)</f>
        <v>1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1</v>
      </c>
      <c r="C41" s="186" t="s">
        <v>70</v>
      </c>
      <c r="D41" s="187">
        <f>IF(D$2=0,"-",AUSSIE!$B41)</f>
        <v>1</v>
      </c>
      <c r="E41" s="187">
        <f>IF(E$2=0,"-",DODO!$B41)</f>
        <v>1</v>
      </c>
      <c r="F41" s="187">
        <f>IF(F$2=0,"-",iiNET!$B41)</f>
        <v>1</v>
      </c>
      <c r="G41" s="187">
        <f>IF(G$2=0,"-",OPTUS!$B41)</f>
        <v>1</v>
      </c>
      <c r="H41" s="187">
        <f>IF(H$2=0,"-",TELSTRA!$B41)</f>
        <v>1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0.1111111111111111</v>
      </c>
      <c r="C43" s="194" t="s">
        <v>116</v>
      </c>
      <c r="D43" s="195">
        <f>IF(D$2=0,"-",AUSSIE!$B43)</f>
        <v>0</v>
      </c>
      <c r="E43" s="195">
        <f>IF(E$2=0,"-",DODO!$B43)</f>
        <v>0</v>
      </c>
      <c r="F43" s="195">
        <f>IF(F$2=0,"-",iiNET!$B43)</f>
        <v>0.33333333333333331</v>
      </c>
      <c r="G43" s="195">
        <f>IF(G$2=0,"-",OPTUS!$B43)</f>
        <v>0</v>
      </c>
      <c r="H43" s="195">
        <f>IF(H$2=0,"-",$BH43)</f>
        <v>0</v>
      </c>
      <c r="I43" s="195">
        <f>IF(I$2=0,"-",TPG!$B43)</f>
        <v>0.33333333333333331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0.16666666666666666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5.5555555555555552E-2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0.33333333333333331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5.5555555555555552E-2</v>
      </c>
      <c r="C47" s="201">
        <v>-0.2</v>
      </c>
      <c r="D47" s="139">
        <f>IF(D$2=0,"-",AUSSIE!$B47)</f>
        <v>0</v>
      </c>
      <c r="E47" s="139">
        <f>IF(E$2=0,"-",DODO!$B47)</f>
        <v>0</v>
      </c>
      <c r="F47" s="139">
        <f>IF(F$2=0,"-",iiNET!$B47)</f>
        <v>0.33333333333333331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0</v>
      </c>
      <c r="C51" s="205">
        <v>-0.5</v>
      </c>
      <c r="D51" s="206">
        <f>IF(D$2=0,"-",AUSSIE!$B51)</f>
        <v>0</v>
      </c>
      <c r="E51" s="206">
        <f>IF(E$2=0,"-",DODO!$B51)</f>
        <v>0</v>
      </c>
      <c r="F51" s="206">
        <f>IF(F$2=0,"-",iiNET!$B51)</f>
        <v>0</v>
      </c>
      <c r="G51" s="206">
        <f>IF(G$2=0,"-",OPTUS!$B51)</f>
        <v>0</v>
      </c>
      <c r="H51" s="206">
        <f>IF(H$2=0,"-",TELSTRA!$B51)</f>
        <v>0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1</v>
      </c>
      <c r="C55" s="224" t="s">
        <v>70</v>
      </c>
      <c r="D55" s="225">
        <f>IF(D$2=0,"-",AUSSIE!$B55)</f>
        <v>1</v>
      </c>
      <c r="E55" s="225">
        <f>IF(E$2=0,"-",DODO!$B55)</f>
        <v>1</v>
      </c>
      <c r="F55" s="225">
        <f>IF(F$2=0,"-",iiNET!$B55)</f>
        <v>1</v>
      </c>
      <c r="G55" s="225">
        <f>IF(G$2=0,"-",OPTUS!$B55)</f>
        <v>1</v>
      </c>
      <c r="H55" s="225">
        <f>IF(H$2=0,"-",TELSTRA!$B55)</f>
        <v>1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0.44444444444444448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0.33333333333333331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0.33333333333333331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0.44444444444444442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0.33333333333333331</v>
      </c>
      <c r="G57" s="139">
        <f>IF(G$2=0,"-",OPTUS!$B57)</f>
        <v>1</v>
      </c>
      <c r="H57" s="139">
        <f>IF(H$2=0,"-",TELSTRA!$B57)</f>
        <v>1</v>
      </c>
      <c r="I57" s="139">
        <f>IF(I$2=0,"-",TPG!$B57)</f>
        <v>0.33333333333333331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0.1111111111111111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0.33333333333333331</v>
      </c>
      <c r="G58" s="133">
        <f>IF(G$2=0,"-",OPTUS!$B58)</f>
        <v>0</v>
      </c>
      <c r="H58" s="133">
        <f>IF(H$2=0,"-",TELSTRA!$B58)</f>
        <v>0</v>
      </c>
      <c r="I58" s="133">
        <f>IF(I$2=0,"-",TPG!$B58)</f>
        <v>0.33333333333333331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1.8333333333333333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2</v>
      </c>
      <c r="G59" s="234">
        <f>IF(G$2=0,"-",OPTUS!$B59)</f>
        <v>1</v>
      </c>
      <c r="H59" s="234">
        <f>IF(H$2=0,"-",TELSTRA!$B59)</f>
        <v>2</v>
      </c>
      <c r="I59" s="234">
        <f>IF(I$2=0,"-",TPG!$B59)</f>
        <v>2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0.16666666666666666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>
        <f t="shared" si="7"/>
        <v>0</v>
      </c>
      <c r="C61" s="231"/>
      <c r="D61" s="139" t="str">
        <f>IF(D$2=0,"-",AUSSIE!$B61)</f>
        <v>-</v>
      </c>
      <c r="E61" s="139">
        <f>IF(E$2=0,"-",DODO!$B61)</f>
        <v>0</v>
      </c>
      <c r="F61" s="139" t="str">
        <f>IF(F$2=0,"-",iiNET!$B61)</f>
        <v>-</v>
      </c>
      <c r="G61" s="139">
        <f>IF(G$2=0,"-",OPTUS!$B61)</f>
        <v>0</v>
      </c>
      <c r="H61" s="139" t="str">
        <f>IF(H$2=0,"-",TELSTRA!$B61)</f>
        <v>-</v>
      </c>
      <c r="I61" s="139" t="str">
        <f>IF(I$2=0,"-",TPG!$B61)</f>
        <v>-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>
        <f t="shared" si="7"/>
        <v>0</v>
      </c>
      <c r="C62" s="231"/>
      <c r="D62" s="133" t="str">
        <f>IF(D$2=0,"-",AUSSIE!$B62)</f>
        <v>-</v>
      </c>
      <c r="E62" s="133">
        <f>IF(E$2=0,"-",DODO!$B62)</f>
        <v>0</v>
      </c>
      <c r="F62" s="133" t="str">
        <f>IF(F$2=0,"-",iiNET!$B62)</f>
        <v>-</v>
      </c>
      <c r="G62" s="133">
        <f>IF(G$2=0,"-",OPTUS!$B62)</f>
        <v>0</v>
      </c>
      <c r="H62" s="133" t="str">
        <f>IF(H$2=0,"-",TELSTRA!$B62)</f>
        <v>-</v>
      </c>
      <c r="I62" s="133" t="str">
        <f>IF(I$2=0,"-",TPG!$B62)</f>
        <v>-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8.8734567901234578E-5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2.3148148148148146E-4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4.6296296296296287E-5</v>
      </c>
      <c r="C65" s="231"/>
      <c r="D65" s="236">
        <f>IF(D$2=0,"-",AUSSIE!$B78)</f>
        <v>0</v>
      </c>
      <c r="E65" s="236">
        <f>IF(E$2=0,"-",DODO!$B78)</f>
        <v>1.3117283950617281E-4</v>
      </c>
      <c r="F65" s="236">
        <f>IF(F$2=0,"-",iiNET!$B78)</f>
        <v>5.7870370370370345E-5</v>
      </c>
      <c r="G65" s="236">
        <f>IF(G$2=0,"-",OPTUS!$B78)</f>
        <v>0</v>
      </c>
      <c r="H65" s="236">
        <f>IF(H$2=0,"-",TELSTRA!$B78)</f>
        <v>8.8734567901234591E-5</v>
      </c>
      <c r="I65" s="236">
        <f>IF(I$2=0,"-",TPG!$B78)</f>
        <v>0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1.3503086419753088E-4</v>
      </c>
      <c r="C66" s="231" t="s">
        <v>70</v>
      </c>
      <c r="D66" s="236">
        <f>IF(D$2=0,"-",AUSSIE!$B79)</f>
        <v>1.273148148148148E-4</v>
      </c>
      <c r="E66" s="236">
        <f>IF(E$2=0,"-",DODO!$B79)</f>
        <v>1.6589506172839507E-4</v>
      </c>
      <c r="F66" s="236">
        <f>IF(F$2=0,"-",iiNET!$B79)</f>
        <v>9.2592592592592574E-5</v>
      </c>
      <c r="G66" s="236">
        <f>IF(G$2=0,"-",OPTUS!$B79)</f>
        <v>2.3148148148148146E-4</v>
      </c>
      <c r="H66" s="236">
        <f>IF(H$2=0,"-",TELSTRA!$B79)</f>
        <v>1.5817901234567905E-4</v>
      </c>
      <c r="I66" s="236">
        <f>IF(I$2=0,"-",TPG!$B79)</f>
        <v>3.4722222222222222E-5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3.9223251028806583E-4</v>
      </c>
      <c r="C67" s="231" t="s">
        <v>70</v>
      </c>
      <c r="D67" s="236">
        <f>IF(D$2=0,"-",AUSSIE!$B80)</f>
        <v>3.3179012345679014E-4</v>
      </c>
      <c r="E67" s="236">
        <f>IF(E$2=0,"-",DODO!$B80)</f>
        <v>2.1604938271604937E-4</v>
      </c>
      <c r="F67" s="236">
        <f>IF(F$2=0,"-",iiNET!$B80)</f>
        <v>6.1342592592592601E-4</v>
      </c>
      <c r="G67" s="236">
        <f>IF(G$2=0,"-",OPTUS!$B80)</f>
        <v>2.6234567901234568E-4</v>
      </c>
      <c r="H67" s="236">
        <f>IF(H$2=0,"-",TELSTRA!$B80)</f>
        <v>4.7839506172839497E-4</v>
      </c>
      <c r="I67" s="236">
        <f>IF(I$2=0,"-",TPG!$B80)</f>
        <v>4.5138888888888881E-4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5.2726337448559676E-4</v>
      </c>
      <c r="C68" s="242"/>
      <c r="D68" s="243">
        <f>IF(D$2=0,"-",AUSSIE!$B81)</f>
        <v>4.5910493827160489E-4</v>
      </c>
      <c r="E68" s="243">
        <f>IF(E$2=0,"-",DODO!$B81)</f>
        <v>3.8194444444444446E-4</v>
      </c>
      <c r="F68" s="243">
        <f>IF(F$2=0,"-",iiNET!$B81)</f>
        <v>7.0601851851851847E-4</v>
      </c>
      <c r="G68" s="243">
        <f>IF(G$2=0,"-",OPTUS!$B81)</f>
        <v>4.9382716049382717E-4</v>
      </c>
      <c r="H68" s="243">
        <f>IF(H$2=0,"-",TELSTRA!$B81)</f>
        <v>6.3657407407407413E-4</v>
      </c>
      <c r="I68" s="243">
        <f>IF(I$2=0,"-",TPG!$B81)</f>
        <v>4.8611111111111104E-4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5.4783950617283959E-4</v>
      </c>
      <c r="C69" s="247" t="s">
        <v>70</v>
      </c>
      <c r="D69" s="248">
        <f>IF(D$2=0,"-",AUSSIE!$B82)</f>
        <v>2.0833333333333335E-4</v>
      </c>
      <c r="E69" s="248">
        <f>IF(E$2=0,"-",DODO!$B82)</f>
        <v>8.3719135802469121E-4</v>
      </c>
      <c r="F69" s="248">
        <f>IF(F$2=0,"-",iiNET!$B82)</f>
        <v>5.0154320987654304E-5</v>
      </c>
      <c r="G69" s="248">
        <f>IF(G$2=0,"-",OPTUS!$B82)</f>
        <v>2.0408950617283954E-3</v>
      </c>
      <c r="H69" s="248">
        <f>IF(H$2=0,"-",TELSTRA!$B82)</f>
        <v>9.6450617283950612E-5</v>
      </c>
      <c r="I69" s="248">
        <f>IF(I$2=0,"-",TPG!$B82)</f>
        <v>5.401234567901241E-5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1.0751028806584362E-3</v>
      </c>
      <c r="C70" s="252" t="s">
        <v>70</v>
      </c>
      <c r="D70" s="253">
        <f>IF(D$2=0,"-",AUSSIE!$B83)</f>
        <v>6.6743827160493832E-4</v>
      </c>
      <c r="E70" s="253">
        <f>IF(E$2=0,"-",DODO!$B83)</f>
        <v>1.2191358024691357E-3</v>
      </c>
      <c r="F70" s="253">
        <f>IF(F$2=0,"-",iiNET!$B83)</f>
        <v>7.5617283950617285E-4</v>
      </c>
      <c r="G70" s="253">
        <f>IF(G$2=0,"-",OPTUS!$B83)</f>
        <v>2.5347222222222225E-3</v>
      </c>
      <c r="H70" s="253">
        <f>IF(H$2=0,"-",TELSTRA!$B83)</f>
        <v>7.3302469135802474E-4</v>
      </c>
      <c r="I70" s="253">
        <f>IF(I$2=0,"-",TPG!$B83)</f>
        <v>5.4012345679012351E-4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0.82</v>
      </c>
      <c r="C4" s="267" t="s">
        <v>70</v>
      </c>
      <c r="D4" s="266">
        <f t="shared" ref="D4:F4" si="0">IF(D5&lt;0%,0%,D$5)</f>
        <v>0.81374999999999997</v>
      </c>
      <c r="E4" s="266">
        <f t="shared" si="0"/>
        <v>0.8075</v>
      </c>
      <c r="F4" s="266">
        <f t="shared" si="0"/>
        <v>0.83875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0.81374999999999997</v>
      </c>
      <c r="E5" s="269">
        <f t="shared" si="1"/>
        <v>0.8075</v>
      </c>
      <c r="F5" s="269">
        <f t="shared" si="1"/>
        <v>0.83875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0.5</v>
      </c>
      <c r="C11" s="272">
        <f>B11*OVERALL!C11</f>
        <v>0.125</v>
      </c>
      <c r="D11" s="273">
        <f>(COUNTIF(D12:D18, "y")/D19)*OVERALL!$C$11</f>
        <v>0.125</v>
      </c>
      <c r="E11" s="273">
        <f>(COUNTIF(E12:E18, "y")/E19)*OVERALL!$C$11</f>
        <v>0.15</v>
      </c>
      <c r="F11" s="273">
        <f>(COUNTIF(F12:F18, "y")/F19)*OVERALL!$C$11</f>
        <v>0.15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0</v>
      </c>
      <c r="C16" s="276">
        <f t="shared" si="9"/>
        <v>1</v>
      </c>
      <c r="D16" s="282" t="s">
        <v>127</v>
      </c>
      <c r="E16" s="282" t="s">
        <v>68</v>
      </c>
      <c r="F16" s="282" t="s">
        <v>68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128</v>
      </c>
      <c r="E18" s="277" t="s">
        <v>128</v>
      </c>
      <c r="F18" s="282" t="s">
        <v>128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5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128</v>
      </c>
      <c r="E27" s="282" t="s">
        <v>128</v>
      </c>
      <c r="F27" s="282" t="s">
        <v>128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0.83333333333333326</v>
      </c>
      <c r="C33" s="272">
        <f>B33*OVERALL!C33</f>
        <v>0.20833333333333331</v>
      </c>
      <c r="D33" s="273">
        <f>(COUNTIF(D34:D41, "y")/D42)*OVERALL!$C$33</f>
        <v>0.21875</v>
      </c>
      <c r="E33" s="273">
        <f>(COUNTIF(E34:E41, "y")/E42)*OVERALL!$C$33</f>
        <v>0.1875</v>
      </c>
      <c r="F33" s="273">
        <f>(COUNTIF(F34:F41, "y")/F42)*OVERALL!$C$33</f>
        <v>0.21875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0.33333333333333331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129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82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131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132</v>
      </c>
      <c r="B66" s="331">
        <f t="shared" si="47"/>
        <v>4.5910493827160489E-4</v>
      </c>
      <c r="C66" s="332"/>
      <c r="D66" s="333">
        <v>4.2824074074074075E-4</v>
      </c>
      <c r="E66" s="333">
        <v>2.7777777777777778E-4</v>
      </c>
      <c r="F66" s="333">
        <v>6.7129629629629625E-4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133</v>
      </c>
      <c r="B67" s="331">
        <f t="shared" si="47"/>
        <v>4.5910493827160489E-4</v>
      </c>
      <c r="C67" s="332"/>
      <c r="D67" s="335">
        <v>4.2824074074074075E-4</v>
      </c>
      <c r="E67" s="335">
        <v>2.7777777777777778E-4</v>
      </c>
      <c r="F67" s="335">
        <v>6.7129629629629625E-4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134</v>
      </c>
      <c r="B68" s="331">
        <f t="shared" si="47"/>
        <v>4.5910493827160489E-4</v>
      </c>
      <c r="C68" s="332"/>
      <c r="D68" s="333">
        <v>4.2824074074074075E-4</v>
      </c>
      <c r="E68" s="333">
        <v>2.7777777777777778E-4</v>
      </c>
      <c r="F68" s="333">
        <v>6.7129629629629625E-4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135</v>
      </c>
      <c r="B69" s="331">
        <f t="shared" si="47"/>
        <v>4.5910493827160489E-4</v>
      </c>
      <c r="C69" s="332"/>
      <c r="D69" s="335">
        <v>4.2824074074074075E-4</v>
      </c>
      <c r="E69" s="335">
        <v>2.7777777777777778E-4</v>
      </c>
      <c r="F69" s="335">
        <v>6.7129629629629625E-4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136</v>
      </c>
      <c r="B70" s="337">
        <f t="shared" si="47"/>
        <v>6.6743827160493832E-4</v>
      </c>
      <c r="C70" s="338"/>
      <c r="D70" s="339">
        <v>5.5555555555555556E-4</v>
      </c>
      <c r="E70" s="339">
        <v>6.5972222222222224E-4</v>
      </c>
      <c r="F70" s="339">
        <v>7.8703703703703705E-4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 t="s">
        <v>70</v>
      </c>
      <c r="F72" s="342" t="s">
        <v>70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4" t="s">
        <v>138</v>
      </c>
      <c r="C74" s="380"/>
      <c r="D74" s="385" t="s">
        <v>139</v>
      </c>
      <c r="E74" s="386"/>
      <c r="F74" s="386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1.273148148148148E-4</v>
      </c>
      <c r="C79" s="276">
        <f t="shared" si="49"/>
        <v>3</v>
      </c>
      <c r="D79" s="347">
        <f t="shared" ref="D79:F79" si="53">SUM(D76:D78)</f>
        <v>1.273148148148148E-4</v>
      </c>
      <c r="E79" s="347">
        <f t="shared" si="53"/>
        <v>1.273148148148148E-4</v>
      </c>
      <c r="F79" s="347">
        <f t="shared" si="53"/>
        <v>1.273148148148148E-4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3.3179012345679014E-4</v>
      </c>
      <c r="C80" s="276">
        <f t="shared" si="49"/>
        <v>3</v>
      </c>
      <c r="D80" s="347">
        <f t="shared" ref="D80:F80" si="54">(D66-D65)+(D68-D67)</f>
        <v>3.0092592592592595E-4</v>
      </c>
      <c r="E80" s="347">
        <f t="shared" si="54"/>
        <v>1.5046296296296297E-4</v>
      </c>
      <c r="F80" s="347">
        <f t="shared" si="54"/>
        <v>5.4398148148148144E-4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4.5910493827160489E-4</v>
      </c>
      <c r="C81" s="276">
        <f t="shared" si="49"/>
        <v>3</v>
      </c>
      <c r="D81" s="347">
        <f t="shared" ref="D81:F81" si="55">SUM(D79:D80)</f>
        <v>4.2824074074074075E-4</v>
      </c>
      <c r="E81" s="347">
        <f t="shared" si="55"/>
        <v>2.7777777777777778E-4</v>
      </c>
      <c r="F81" s="347">
        <f t="shared" si="55"/>
        <v>6.7129629629629625E-4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2.0833333333333335E-4</v>
      </c>
      <c r="C82" s="276">
        <f t="shared" si="49"/>
        <v>3</v>
      </c>
      <c r="D82" s="348">
        <f t="shared" ref="D82:F82" si="56">IF(D70="-", "-", D70-D69)</f>
        <v>1.273148148148148E-4</v>
      </c>
      <c r="E82" s="348">
        <f t="shared" si="56"/>
        <v>3.8194444444444446E-4</v>
      </c>
      <c r="F82" s="348">
        <f t="shared" si="56"/>
        <v>1.157407407407408E-4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6.6743827160493832E-4</v>
      </c>
      <c r="C83" s="276">
        <f t="shared" si="49"/>
        <v>3</v>
      </c>
      <c r="D83" s="347">
        <f t="shared" ref="D83:F83" si="57">SUM(D81:D82)</f>
        <v>5.5555555555555556E-4</v>
      </c>
      <c r="E83" s="347">
        <f t="shared" si="57"/>
        <v>6.5972222222222224E-4</v>
      </c>
      <c r="F83" s="347">
        <f t="shared" si="57"/>
        <v>7.8703703703703705E-4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5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0.91716269841269848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0.8348214285714286</v>
      </c>
      <c r="F4" s="266">
        <f t="shared" si="0"/>
        <v>0.95833333333333337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0.8348214285714286</v>
      </c>
      <c r="F5" s="269">
        <f t="shared" si="1"/>
        <v>0.95833333333333337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0.20833333333333334</v>
      </c>
      <c r="E11" s="273">
        <f>(COUNTIF(E12:E18, "y")/E19)*OVERALL!$C$11</f>
        <v>0.17857142857142858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140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283" t="s">
        <v>68</v>
      </c>
      <c r="E17" s="283" t="s">
        <v>128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7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0.875</v>
      </c>
      <c r="C33" s="272">
        <f>B33*OVERALL!C33</f>
        <v>0.21875</v>
      </c>
      <c r="D33" s="273">
        <f>(COUNTIF(D34:D41, "y")/D42)*OVERALL!$C$33</f>
        <v>0.25</v>
      </c>
      <c r="E33" s="273">
        <f>(COUNTIF(E34:E41, "y")/E42)*OVERALL!$C$33</f>
        <v>0.15625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128</v>
      </c>
      <c r="E51" s="303" t="s">
        <v>128</v>
      </c>
      <c r="F51" s="304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68</v>
      </c>
      <c r="E61" s="283" t="s">
        <v>128</v>
      </c>
      <c r="F61" s="283" t="s">
        <v>68</v>
      </c>
      <c r="H61" s="351" t="s">
        <v>70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352" t="s">
        <v>68</v>
      </c>
      <c r="E62" s="283" t="s">
        <v>128</v>
      </c>
      <c r="F62" s="35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2.5077160493827162E-4</v>
      </c>
      <c r="C66" s="332"/>
      <c r="D66" s="333">
        <v>3.4722222222222224E-4</v>
      </c>
      <c r="E66" s="333">
        <v>2.0833333333333335E-4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2.5077160493827162E-4</v>
      </c>
      <c r="C67" s="332"/>
      <c r="D67" s="335">
        <v>3.4722222222222224E-4</v>
      </c>
      <c r="E67" s="335">
        <v>2.0833333333333335E-4</v>
      </c>
      <c r="F67" s="335">
        <v>1.9675925925925926E-4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2.5077160493827162E-4</v>
      </c>
      <c r="C68" s="332"/>
      <c r="D68" s="333">
        <v>3.4722222222222224E-4</v>
      </c>
      <c r="E68" s="333">
        <v>2.0833333333333335E-4</v>
      </c>
      <c r="F68" s="333">
        <v>1.9675925925925926E-4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3.8194444444444446E-4</v>
      </c>
      <c r="C69" s="332"/>
      <c r="D69" s="335">
        <v>4.7453703703703704E-4</v>
      </c>
      <c r="E69" s="335">
        <v>3.3564814814814812E-4</v>
      </c>
      <c r="F69" s="335">
        <v>3.3564814814814812E-4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1.2191358024691357E-3</v>
      </c>
      <c r="C70" s="338"/>
      <c r="D70" s="339">
        <v>5.0925925925925921E-4</v>
      </c>
      <c r="E70" s="339">
        <v>2.8009259259259259E-3</v>
      </c>
      <c r="F70" s="339">
        <v>3.4722222222222224E-4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53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90" t="s">
        <v>141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1.3117283950617281E-4</v>
      </c>
      <c r="C78" s="276">
        <f t="shared" si="49"/>
        <v>3</v>
      </c>
      <c r="D78" s="347">
        <f t="shared" ref="D78:F78" si="52">D69-D68</f>
        <v>1.273148148148148E-4</v>
      </c>
      <c r="E78" s="347">
        <f t="shared" si="52"/>
        <v>1.2731481481481478E-4</v>
      </c>
      <c r="F78" s="347">
        <f t="shared" si="52"/>
        <v>1.3888888888888886E-4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1.6589506172839507E-4</v>
      </c>
      <c r="C79" s="276">
        <f t="shared" si="49"/>
        <v>3</v>
      </c>
      <c r="D79" s="347">
        <f t="shared" ref="D79:F79" si="53">SUM(D76:D78)</f>
        <v>1.6203703703703703E-4</v>
      </c>
      <c r="E79" s="347">
        <f t="shared" si="53"/>
        <v>1.6203703703703701E-4</v>
      </c>
      <c r="F79" s="347">
        <f t="shared" si="53"/>
        <v>1.7361111111111109E-4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2.1604938271604937E-4</v>
      </c>
      <c r="C80" s="276">
        <f t="shared" si="49"/>
        <v>3</v>
      </c>
      <c r="D80" s="347">
        <f t="shared" ref="D80:F80" si="54">(D66-D65)+(D68-D67)</f>
        <v>3.1250000000000001E-4</v>
      </c>
      <c r="E80" s="347">
        <f t="shared" si="54"/>
        <v>1.7361111111111112E-4</v>
      </c>
      <c r="F80" s="347">
        <f t="shared" si="54"/>
        <v>1.6203703703703703E-4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3.8194444444444446E-4</v>
      </c>
      <c r="C81" s="276">
        <f t="shared" si="49"/>
        <v>3</v>
      </c>
      <c r="D81" s="347">
        <f t="shared" ref="D81:F81" si="55">SUM(D79:D80)</f>
        <v>4.7453703703703704E-4</v>
      </c>
      <c r="E81" s="347">
        <f t="shared" si="55"/>
        <v>3.3564814814814812E-4</v>
      </c>
      <c r="F81" s="347">
        <f t="shared" si="55"/>
        <v>3.3564814814814812E-4</v>
      </c>
    </row>
    <row r="82" spans="1:6" ht="15.75" customHeight="1" x14ac:dyDescent="0.2">
      <c r="A82" s="274" t="str">
        <f>OVERALL!A69</f>
        <v>WAIT TIME</v>
      </c>
      <c r="B82" s="348">
        <f t="shared" si="48"/>
        <v>8.3719135802469121E-4</v>
      </c>
      <c r="C82" s="276">
        <f t="shared" si="49"/>
        <v>3</v>
      </c>
      <c r="D82" s="348">
        <f t="shared" ref="D82:F82" si="56">IF(D70="-", "-", D70-D69)</f>
        <v>3.4722222222222175E-5</v>
      </c>
      <c r="E82" s="348">
        <f t="shared" si="56"/>
        <v>2.4652777777777776E-3</v>
      </c>
      <c r="F82" s="348">
        <f t="shared" si="56"/>
        <v>1.1574074074074112E-5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1.2191358024691357E-3</v>
      </c>
      <c r="C83" s="276">
        <f t="shared" si="49"/>
        <v>3</v>
      </c>
      <c r="D83" s="347">
        <f t="shared" ref="D83:F83" si="57">SUM(D81:D82)</f>
        <v>5.0925925925925921E-4</v>
      </c>
      <c r="E83" s="347">
        <f t="shared" si="57"/>
        <v>2.8009259259259259E-3</v>
      </c>
      <c r="F83" s="347">
        <f t="shared" si="57"/>
        <v>3.4722222222222224E-4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73" sqref="E7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0.81666666666666654</v>
      </c>
      <c r="C4" s="267" t="s">
        <v>70</v>
      </c>
      <c r="D4" s="266">
        <f t="shared" ref="D4:F4" si="0">IF(D5&lt;0%,0%,D$5)</f>
        <v>0.87708333333333333</v>
      </c>
      <c r="E4" s="266">
        <f t="shared" si="0"/>
        <v>0.6958333333333333</v>
      </c>
      <c r="F4" s="266">
        <f t="shared" si="0"/>
        <v>0.87708333333333333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0.87708333333333333</v>
      </c>
      <c r="E5" s="269">
        <f t="shared" si="1"/>
        <v>0.6958333333333333</v>
      </c>
      <c r="F5" s="269">
        <f t="shared" si="1"/>
        <v>0.87708333333333333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352" t="s">
        <v>68</v>
      </c>
      <c r="F17" s="352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82" t="s">
        <v>126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0.83333333333333326</v>
      </c>
      <c r="C20" s="272">
        <f>B20*OVERALL!C20</f>
        <v>0.16666666666666666</v>
      </c>
      <c r="D20" s="273">
        <f>(COUNTIF(D21:D24, "y")/D25)*OVERALL!$C$20</f>
        <v>0.15000000000000002</v>
      </c>
      <c r="E20" s="273">
        <f>(COUNTIF(E21:E24, "y")/E25)*OVERALL!$C$20</f>
        <v>0.2</v>
      </c>
      <c r="F20" s="273">
        <f>(COUNTIF(F21:F24, "y")/F25)*OVERALL!$C$20</f>
        <v>0.15000000000000002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0.66666666666666663</v>
      </c>
      <c r="C21" s="276">
        <f t="shared" ref="C21:C24" si="14">$C$2-COUNTIF(D21:F21, "-")</f>
        <v>3</v>
      </c>
      <c r="D21" s="282" t="s">
        <v>126</v>
      </c>
      <c r="E21" s="282" t="s">
        <v>126</v>
      </c>
      <c r="F21" s="282" t="s">
        <v>128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128</v>
      </c>
      <c r="E22" s="282" t="s">
        <v>126</v>
      </c>
      <c r="F22" s="282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82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140</v>
      </c>
      <c r="E24" s="282" t="s">
        <v>126</v>
      </c>
      <c r="F24" s="282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82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0.83333333333333326</v>
      </c>
      <c r="C33" s="272">
        <f>B33*OVERALL!C33</f>
        <v>0.20833333333333331</v>
      </c>
      <c r="D33" s="273">
        <f>(COUNTIF(D34:D41, "y")/D42)*OVERALL!$C$33</f>
        <v>0.21875</v>
      </c>
      <c r="E33" s="273">
        <f>(COUNTIF(E34:E41, "y")/E42)*OVERALL!$C$33</f>
        <v>0.1875</v>
      </c>
      <c r="F33" s="273">
        <f>(COUNTIF(F34:F41, "y")/F42)*OVERALL!$C$33</f>
        <v>0.21875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5.75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-0.2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-0.2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82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0.33333333333333331</v>
      </c>
      <c r="C47" s="298">
        <f>OVERALL!C47</f>
        <v>-0.2</v>
      </c>
      <c r="D47" s="277" t="s">
        <v>128</v>
      </c>
      <c r="E47" s="282" t="s">
        <v>126</v>
      </c>
      <c r="F47" s="282" t="s">
        <v>128</v>
      </c>
      <c r="I47" s="299" t="str">
        <f t="shared" ref="I47:K47" si="36">IF(D47="y",$C47,"")</f>
        <v/>
      </c>
      <c r="J47" s="299">
        <f t="shared" si="36"/>
        <v>-0.2</v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1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0.33333333333333331</v>
      </c>
      <c r="C56" s="276">
        <f t="shared" si="44"/>
        <v>3</v>
      </c>
      <c r="D56" s="315" t="s">
        <v>128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126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128</v>
      </c>
      <c r="E58" s="282" t="s">
        <v>128</v>
      </c>
      <c r="F58" s="277" t="s">
        <v>126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352" t="s">
        <v>68</v>
      </c>
      <c r="F61" s="352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2" t="s">
        <v>68</v>
      </c>
      <c r="E62" s="352" t="s">
        <v>68</v>
      </c>
      <c r="F62" s="35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6.4814814814814813E-4</v>
      </c>
      <c r="C66" s="332"/>
      <c r="D66" s="333">
        <v>5.6712962962962967E-4</v>
      </c>
      <c r="E66" s="333">
        <v>8.9120370370370373E-4</v>
      </c>
      <c r="F66" s="333">
        <v>4.861111111111111E-4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6.4814814814814813E-4</v>
      </c>
      <c r="C67" s="332"/>
      <c r="D67" s="335">
        <v>5.6712962962962967E-4</v>
      </c>
      <c r="E67" s="335">
        <v>8.9120370370370373E-4</v>
      </c>
      <c r="F67" s="335">
        <v>4.861111111111111E-4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6.4814814814814813E-4</v>
      </c>
      <c r="C68" s="332"/>
      <c r="D68" s="333">
        <v>5.6712962962962967E-4</v>
      </c>
      <c r="E68" s="333">
        <v>8.9120370370370373E-4</v>
      </c>
      <c r="F68" s="333">
        <v>4.861111111111111E-4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7.0601851851851847E-4</v>
      </c>
      <c r="C69" s="332"/>
      <c r="D69" s="335">
        <v>6.2500000000000001E-4</v>
      </c>
      <c r="E69" s="335">
        <v>9.4907407407407408E-4</v>
      </c>
      <c r="F69" s="335">
        <v>5.4398148148148144E-4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7.5617283950617285E-4</v>
      </c>
      <c r="C70" s="338"/>
      <c r="D70" s="339">
        <v>6.8287037037037036E-4</v>
      </c>
      <c r="E70" s="339">
        <v>1.0069444444444444E-3</v>
      </c>
      <c r="F70" s="339">
        <v>5.7870370370370367E-4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3" t="s">
        <v>137</v>
      </c>
      <c r="C72" s="380"/>
      <c r="D72" s="342" t="s">
        <v>142</v>
      </c>
      <c r="E72" s="342" t="s">
        <v>148</v>
      </c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4" t="s">
        <v>138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5.7870370370370345E-5</v>
      </c>
      <c r="C78" s="276">
        <f t="shared" si="49"/>
        <v>3</v>
      </c>
      <c r="D78" s="347">
        <f t="shared" ref="D78:F78" si="52">D69-D68</f>
        <v>5.7870370370370345E-5</v>
      </c>
      <c r="E78" s="347">
        <f t="shared" si="52"/>
        <v>5.7870370370370345E-5</v>
      </c>
      <c r="F78" s="347">
        <f t="shared" si="52"/>
        <v>5.7870370370370345E-5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9.2592592592592574E-5</v>
      </c>
      <c r="C79" s="276">
        <f t="shared" si="49"/>
        <v>3</v>
      </c>
      <c r="D79" s="347">
        <f t="shared" ref="D79:F79" si="53">SUM(D76:D78)</f>
        <v>9.2592592592592574E-5</v>
      </c>
      <c r="E79" s="347">
        <f t="shared" si="53"/>
        <v>9.2592592592592574E-5</v>
      </c>
      <c r="F79" s="347">
        <f t="shared" si="53"/>
        <v>9.2592592592592574E-5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6.1342592592592601E-4</v>
      </c>
      <c r="C80" s="276">
        <f t="shared" si="49"/>
        <v>3</v>
      </c>
      <c r="D80" s="347">
        <f t="shared" ref="D80:F80" si="54">(D66-D65)+(D68-D67)</f>
        <v>5.3240740740740744E-4</v>
      </c>
      <c r="E80" s="347">
        <f t="shared" si="54"/>
        <v>8.564814814814815E-4</v>
      </c>
      <c r="F80" s="347">
        <f t="shared" si="54"/>
        <v>4.5138888888888887E-4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7.0601851851851847E-4</v>
      </c>
      <c r="C81" s="276">
        <f t="shared" si="49"/>
        <v>3</v>
      </c>
      <c r="D81" s="347">
        <f t="shared" ref="D81:F81" si="55">SUM(D79:D80)</f>
        <v>6.2500000000000001E-4</v>
      </c>
      <c r="E81" s="347">
        <f t="shared" si="55"/>
        <v>9.4907407407407408E-4</v>
      </c>
      <c r="F81" s="347">
        <f t="shared" si="55"/>
        <v>5.4398148148148144E-4</v>
      </c>
    </row>
    <row r="82" spans="1:6" ht="15.75" customHeight="1" x14ac:dyDescent="0.2">
      <c r="A82" s="274" t="str">
        <f>OVERALL!A69</f>
        <v>WAIT TIME</v>
      </c>
      <c r="B82" s="348">
        <f t="shared" si="48"/>
        <v>5.0154320987654304E-5</v>
      </c>
      <c r="C82" s="276">
        <f t="shared" si="49"/>
        <v>3</v>
      </c>
      <c r="D82" s="348">
        <f t="shared" ref="D82:F82" si="56">IF(D70="-", "-", D70-D69)</f>
        <v>5.7870370370370345E-5</v>
      </c>
      <c r="E82" s="348">
        <f t="shared" si="56"/>
        <v>5.7870370370370345E-5</v>
      </c>
      <c r="F82" s="348">
        <f t="shared" si="56"/>
        <v>3.4722222222222229E-5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7.5617283950617285E-4</v>
      </c>
      <c r="C83" s="276">
        <f t="shared" si="49"/>
        <v>3</v>
      </c>
      <c r="D83" s="347">
        <f t="shared" ref="D83:F83" si="57">SUM(D81:D82)</f>
        <v>6.8287037037037036E-4</v>
      </c>
      <c r="E83" s="347">
        <f t="shared" si="57"/>
        <v>1.0069444444444444E-3</v>
      </c>
      <c r="F83" s="347">
        <f t="shared" si="57"/>
        <v>5.7870370370370367E-4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64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0.86597222222222225</v>
      </c>
      <c r="C4" s="267" t="s">
        <v>70</v>
      </c>
      <c r="D4" s="266">
        <f t="shared" ref="D4:F4" si="0">IF(D5&lt;0%,0%,D$5)</f>
        <v>0.79166666666666663</v>
      </c>
      <c r="E4" s="266">
        <f t="shared" si="0"/>
        <v>0.88750000000000007</v>
      </c>
      <c r="F4" s="266">
        <f t="shared" si="0"/>
        <v>0.91875000000000007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0.79166666666666663</v>
      </c>
      <c r="E5" s="269">
        <f t="shared" si="1"/>
        <v>0.88750000000000007</v>
      </c>
      <c r="F5" s="269">
        <f t="shared" si="1"/>
        <v>0.91875000000000007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0.66666666666666663</v>
      </c>
      <c r="C11" s="272">
        <f>B11*OVERALL!C11</f>
        <v>0.16666666666666666</v>
      </c>
      <c r="D11" s="273">
        <f>(COUNTIF(D12:D18, "y")/D19)*OVERALL!$C$11</f>
        <v>0.16666666666666666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82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82" t="s">
        <v>68</v>
      </c>
      <c r="E16" s="282" t="s">
        <v>68</v>
      </c>
      <c r="F16" s="282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283" t="s">
        <v>128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82" t="s">
        <v>126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0.70833333333333337</v>
      </c>
      <c r="C33" s="272">
        <f>B33*OVERALL!C33</f>
        <v>0.17708333333333334</v>
      </c>
      <c r="D33" s="273">
        <f>(COUNTIF(D34:D41, "y")/D42)*OVERALL!$C$33</f>
        <v>0.125</v>
      </c>
      <c r="E33" s="273">
        <f>(COUNTIF(E34:E41, "y")/E42)*OVERALL!$C$33</f>
        <v>0.1875</v>
      </c>
      <c r="F33" s="273">
        <f>(COUNTIF(F34:F41, "y")/F42)*OVERALL!$C$33</f>
        <v>0.21875</v>
      </c>
      <c r="I33" s="354"/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0.33333333333333331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0.33333333333333331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82" t="s">
        <v>128</v>
      </c>
      <c r="E44" s="282" t="s">
        <v>128</v>
      </c>
      <c r="F44" s="282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4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82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</v>
      </c>
      <c r="C59" s="276">
        <f t="shared" si="44"/>
        <v>3</v>
      </c>
      <c r="D59" s="318">
        <v>1</v>
      </c>
      <c r="E59" s="318">
        <v>1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82" t="s">
        <v>128</v>
      </c>
      <c r="E60" s="282" t="s">
        <v>128</v>
      </c>
      <c r="F60" s="282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128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283" t="s">
        <v>128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2.3148148148148146E-4</v>
      </c>
      <c r="C65" s="327"/>
      <c r="D65" s="328">
        <v>2.3148148148148146E-4</v>
      </c>
      <c r="E65" s="328">
        <v>2.3148148148148146E-4</v>
      </c>
      <c r="F65" s="328">
        <v>2.3148148148148149E-4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4.9382716049382717E-4</v>
      </c>
      <c r="C66" s="332"/>
      <c r="D66" s="333">
        <v>4.2824074074074075E-4</v>
      </c>
      <c r="E66" s="333">
        <v>4.2824074074074075E-4</v>
      </c>
      <c r="F66" s="333">
        <v>6.2500000000000001E-4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4.9382716049382717E-4</v>
      </c>
      <c r="C67" s="332"/>
      <c r="D67" s="335">
        <v>4.2824074074074075E-4</v>
      </c>
      <c r="E67" s="335">
        <v>4.2824074074074075E-4</v>
      </c>
      <c r="F67" s="335">
        <v>6.2500000000000001E-4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4.9382716049382717E-4</v>
      </c>
      <c r="C68" s="332"/>
      <c r="D68" s="333">
        <v>4.2824074074074075E-4</v>
      </c>
      <c r="E68" s="333">
        <v>4.2824074074074075E-4</v>
      </c>
      <c r="F68" s="333">
        <v>6.2500000000000001E-4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4.9382716049382717E-4</v>
      </c>
      <c r="C69" s="332"/>
      <c r="D69" s="335">
        <v>4.2824074074074075E-4</v>
      </c>
      <c r="E69" s="335">
        <v>4.2824074074074075E-4</v>
      </c>
      <c r="F69" s="335">
        <v>6.2500000000000001E-4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2.5347222222222225E-3</v>
      </c>
      <c r="C70" s="338"/>
      <c r="D70" s="339">
        <v>5.4398148148148149E-3</v>
      </c>
      <c r="E70" s="339">
        <v>1.4930555555555556E-3</v>
      </c>
      <c r="F70" s="339">
        <v>6.7129629629629625E-4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85" t="s">
        <v>143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2.3148148148148146E-4</v>
      </c>
      <c r="C76" s="276">
        <f t="shared" ref="C76:C83" si="49">$C$2-COUNTIF(D76:F76, "-")</f>
        <v>3</v>
      </c>
      <c r="D76" s="347">
        <f t="shared" ref="D76:F76" si="50">D65</f>
        <v>2.3148148148148146E-4</v>
      </c>
      <c r="E76" s="347">
        <f t="shared" si="50"/>
        <v>2.3148148148148146E-4</v>
      </c>
      <c r="F76" s="347">
        <f t="shared" si="50"/>
        <v>2.3148148148148149E-4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2.3148148148148146E-4</v>
      </c>
      <c r="C79" s="276">
        <f t="shared" si="49"/>
        <v>3</v>
      </c>
      <c r="D79" s="347">
        <f t="shared" ref="D79:F79" si="53">SUM(D76:D78)</f>
        <v>2.3148148148148146E-4</v>
      </c>
      <c r="E79" s="347">
        <f t="shared" si="53"/>
        <v>2.3148148148148146E-4</v>
      </c>
      <c r="F79" s="347">
        <f t="shared" si="53"/>
        <v>2.3148148148148149E-4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2.6234567901234568E-4</v>
      </c>
      <c r="C80" s="276">
        <f t="shared" si="49"/>
        <v>3</v>
      </c>
      <c r="D80" s="347">
        <f t="shared" ref="D80:F80" si="54">(D66-D65)+(D68-D67)</f>
        <v>1.9675925925925929E-4</v>
      </c>
      <c r="E80" s="347">
        <f t="shared" si="54"/>
        <v>1.9675925925925929E-4</v>
      </c>
      <c r="F80" s="347">
        <f t="shared" si="54"/>
        <v>3.9351851851851852E-4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4.9382716049382717E-4</v>
      </c>
      <c r="C81" s="276">
        <f t="shared" si="49"/>
        <v>3</v>
      </c>
      <c r="D81" s="347">
        <f t="shared" ref="D81:F81" si="55">SUM(D79:D80)</f>
        <v>4.2824074074074075E-4</v>
      </c>
      <c r="E81" s="347">
        <f t="shared" si="55"/>
        <v>4.2824074074074075E-4</v>
      </c>
      <c r="F81" s="347">
        <f t="shared" si="55"/>
        <v>6.2500000000000001E-4</v>
      </c>
    </row>
    <row r="82" spans="1:6" ht="15.75" customHeight="1" x14ac:dyDescent="0.2">
      <c r="A82" s="274" t="str">
        <f>OVERALL!A69</f>
        <v>WAIT TIME</v>
      </c>
      <c r="B82" s="348">
        <f t="shared" si="48"/>
        <v>2.0408950617283954E-3</v>
      </c>
      <c r="C82" s="276">
        <f t="shared" si="49"/>
        <v>3</v>
      </c>
      <c r="D82" s="348">
        <f t="shared" ref="D82:F82" si="56">IF(D70="-", "-", D70-D69)</f>
        <v>5.0115740740740745E-3</v>
      </c>
      <c r="E82" s="348">
        <f t="shared" si="56"/>
        <v>1.0648148148148149E-3</v>
      </c>
      <c r="F82" s="348">
        <f t="shared" si="56"/>
        <v>4.6296296296296233E-5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2.5347222222222225E-3</v>
      </c>
      <c r="C83" s="276">
        <f t="shared" si="49"/>
        <v>3</v>
      </c>
      <c r="D83" s="347">
        <f t="shared" ref="D83:F83" si="57">SUM(D81:D82)</f>
        <v>5.4398148148148157E-3</v>
      </c>
      <c r="E83" s="347">
        <f t="shared" si="57"/>
        <v>1.4930555555555556E-3</v>
      </c>
      <c r="F83" s="347">
        <f t="shared" si="57"/>
        <v>6.7129629629629625E-4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4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0.75749999999999995</v>
      </c>
      <c r="C4" s="267" t="s">
        <v>70</v>
      </c>
      <c r="D4" s="266">
        <f t="shared" ref="D4:F4" si="0">IF(D5&lt;0%,0%,D$5)</f>
        <v>0.74708333333333332</v>
      </c>
      <c r="E4" s="266">
        <f t="shared" si="0"/>
        <v>0.74708333333333332</v>
      </c>
      <c r="F4" s="266">
        <f t="shared" si="0"/>
        <v>0.77833333333333332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0.74708333333333332</v>
      </c>
      <c r="E5" s="269">
        <f t="shared" si="1"/>
        <v>0.74708333333333332</v>
      </c>
      <c r="F5" s="269">
        <f t="shared" si="1"/>
        <v>0.77833333333333332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2" t="s">
        <v>68</v>
      </c>
      <c r="E17" s="283" t="s">
        <v>68</v>
      </c>
      <c r="F17" s="352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128</v>
      </c>
      <c r="E28" s="277" t="s">
        <v>128</v>
      </c>
      <c r="F28" s="277" t="s">
        <v>128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0.21875</v>
      </c>
      <c r="E33" s="273">
        <f>(COUNTIF(E34:E41, "y")/E42)*OVERALL!$C$33</f>
        <v>0.21875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0.33333333333333331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-0.1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128</v>
      </c>
      <c r="E47" s="282" t="s">
        <v>128</v>
      </c>
      <c r="F47" s="282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82" t="s">
        <v>128</v>
      </c>
      <c r="E58" s="277" t="s">
        <v>128</v>
      </c>
      <c r="F58" s="282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2" t="s">
        <v>68</v>
      </c>
      <c r="E61" s="283" t="s">
        <v>68</v>
      </c>
      <c r="F61" s="352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2" t="s">
        <v>68</v>
      </c>
      <c r="E62" s="283" t="s">
        <v>68</v>
      </c>
      <c r="F62" s="35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5.4783950617283948E-4</v>
      </c>
      <c r="C66" s="332"/>
      <c r="D66" s="333">
        <v>6.134259259259259E-4</v>
      </c>
      <c r="E66" s="333">
        <v>6.2500000000000001E-4</v>
      </c>
      <c r="F66" s="333">
        <v>4.0509259259259258E-4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5.4783950617283948E-4</v>
      </c>
      <c r="C67" s="332"/>
      <c r="D67" s="335">
        <v>6.134259259259259E-4</v>
      </c>
      <c r="E67" s="335">
        <v>6.2500000000000001E-4</v>
      </c>
      <c r="F67" s="335">
        <v>4.0509259259259258E-4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5.4783950617283948E-4</v>
      </c>
      <c r="C68" s="332"/>
      <c r="D68" s="333">
        <v>6.134259259259259E-4</v>
      </c>
      <c r="E68" s="333">
        <v>6.2500000000000001E-4</v>
      </c>
      <c r="F68" s="333">
        <v>4.0509259259259258E-4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6.3657407407407413E-4</v>
      </c>
      <c r="C69" s="332"/>
      <c r="D69" s="335">
        <v>6.9444444444444447E-4</v>
      </c>
      <c r="E69" s="335">
        <v>7.1759259259259259E-4</v>
      </c>
      <c r="F69" s="335">
        <v>4.9768518518518521E-4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7.3302469135802474E-4</v>
      </c>
      <c r="C70" s="338"/>
      <c r="D70" s="339">
        <v>7.8703703703703705E-4</v>
      </c>
      <c r="E70" s="339">
        <v>8.3333333333333339E-4</v>
      </c>
      <c r="F70" s="339">
        <v>5.7870370370370367E-4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90" t="s">
        <v>144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8.8734567901234591E-5</v>
      </c>
      <c r="C78" s="276">
        <f t="shared" si="49"/>
        <v>3</v>
      </c>
      <c r="D78" s="347">
        <f t="shared" ref="D78:F78" si="52">D69-D68</f>
        <v>8.101851851851857E-5</v>
      </c>
      <c r="E78" s="347">
        <f t="shared" si="52"/>
        <v>9.2592592592592574E-5</v>
      </c>
      <c r="F78" s="347">
        <f t="shared" si="52"/>
        <v>9.2592592592592629E-5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1.5817901234567905E-4</v>
      </c>
      <c r="C79" s="276">
        <f t="shared" si="49"/>
        <v>3</v>
      </c>
      <c r="D79" s="347">
        <f t="shared" ref="D79:F79" si="53">SUM(D76:D78)</f>
        <v>1.5046296296296303E-4</v>
      </c>
      <c r="E79" s="347">
        <f t="shared" si="53"/>
        <v>1.6203703703703703E-4</v>
      </c>
      <c r="F79" s="347">
        <f t="shared" si="53"/>
        <v>1.6203703703703709E-4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4.7839506172839497E-4</v>
      </c>
      <c r="C80" s="276">
        <f t="shared" si="49"/>
        <v>3</v>
      </c>
      <c r="D80" s="347">
        <f t="shared" ref="D80:F80" si="54">(D66-D65)+(D68-D67)</f>
        <v>5.4398148148148144E-4</v>
      </c>
      <c r="E80" s="347">
        <f t="shared" si="54"/>
        <v>5.5555555555555556E-4</v>
      </c>
      <c r="F80" s="347">
        <f t="shared" si="54"/>
        <v>3.3564814814814812E-4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6.3657407407407413E-4</v>
      </c>
      <c r="C81" s="276">
        <f t="shared" si="49"/>
        <v>3</v>
      </c>
      <c r="D81" s="347">
        <f t="shared" ref="D81:F81" si="55">SUM(D79:D80)</f>
        <v>6.9444444444444447E-4</v>
      </c>
      <c r="E81" s="347">
        <f t="shared" si="55"/>
        <v>7.1759259259259259E-4</v>
      </c>
      <c r="F81" s="347">
        <f t="shared" si="55"/>
        <v>4.9768518518518521E-4</v>
      </c>
    </row>
    <row r="82" spans="1:6" ht="15.75" customHeight="1" x14ac:dyDescent="0.2">
      <c r="A82" s="274" t="str">
        <f>OVERALL!A69</f>
        <v>WAIT TIME</v>
      </c>
      <c r="B82" s="348">
        <f t="shared" si="48"/>
        <v>9.6450617283950612E-5</v>
      </c>
      <c r="C82" s="276">
        <f t="shared" si="49"/>
        <v>3</v>
      </c>
      <c r="D82" s="348">
        <f t="shared" ref="D82:F82" si="56">IF(D70="-", "-", D70-D69)</f>
        <v>9.2592592592592574E-5</v>
      </c>
      <c r="E82" s="348">
        <f t="shared" si="56"/>
        <v>1.157407407407408E-4</v>
      </c>
      <c r="F82" s="348">
        <f t="shared" si="56"/>
        <v>8.1018518518518462E-5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7.3302469135802474E-4</v>
      </c>
      <c r="C83" s="276">
        <f t="shared" si="49"/>
        <v>3</v>
      </c>
      <c r="D83" s="347">
        <f t="shared" ref="D83:F83" si="57">SUM(D81:D82)</f>
        <v>7.8703703703703705E-4</v>
      </c>
      <c r="E83" s="347">
        <f t="shared" si="57"/>
        <v>8.3333333333333339E-4</v>
      </c>
      <c r="F83" s="347">
        <f t="shared" si="57"/>
        <v>5.7870370370370367E-4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46082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0.75583333333333336</v>
      </c>
      <c r="C4" s="267" t="s">
        <v>70</v>
      </c>
      <c r="D4" s="266">
        <f t="shared" ref="D4:F4" si="0">IF(D5&lt;0%,0%,D$5)</f>
        <v>0.84</v>
      </c>
      <c r="E4" s="266">
        <f t="shared" si="0"/>
        <v>0.9</v>
      </c>
      <c r="F4" s="266">
        <f t="shared" si="0"/>
        <v>0.52750000000000008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0.84</v>
      </c>
      <c r="E5" s="269">
        <f t="shared" si="1"/>
        <v>0.9</v>
      </c>
      <c r="F5" s="269">
        <f t="shared" si="1"/>
        <v>0.52750000000000008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</v>
      </c>
      <c r="C11" s="272">
        <f>B11*OVERALL!C11</f>
        <v>0.2</v>
      </c>
      <c r="D11" s="273">
        <f>(COUNTIF(D12:D18, "y")/D19)*OVERALL!$C$11</f>
        <v>0.2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77" t="s">
        <v>68</v>
      </c>
      <c r="E16" s="282" t="s">
        <v>68</v>
      </c>
      <c r="F16" s="277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2" t="s">
        <v>68</v>
      </c>
      <c r="E17" s="352" t="s">
        <v>68</v>
      </c>
      <c r="F17" s="352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0.15000000000000002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126</v>
      </c>
      <c r="E22" s="282" t="s">
        <v>126</v>
      </c>
      <c r="F22" s="277" t="s">
        <v>128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82" t="s">
        <v>126</v>
      </c>
      <c r="E23" s="277" t="s">
        <v>126</v>
      </c>
      <c r="F23" s="282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0.73333333333333328</v>
      </c>
      <c r="C26" s="272">
        <f>B26*OVERALL!C26</f>
        <v>0.10999999999999999</v>
      </c>
      <c r="D26" s="273">
        <f>(COUNTIF(D27:D31, "y")/D32)*OVERALL!$C$26</f>
        <v>0.09</v>
      </c>
      <c r="E26" s="273">
        <f>(COUNTIF(E27:E31, "y")/E32)*OVERALL!$C$26</f>
        <v>0.15</v>
      </c>
      <c r="F26" s="273">
        <f>(COUNTIF(F27:F31, "y")/F32)*OVERALL!$C$26</f>
        <v>0.09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0.33333333333333331</v>
      </c>
      <c r="C27" s="276">
        <f t="shared" ref="C27:C31" si="17">$C$2-COUNTIF(D27:F27, "-")</f>
        <v>3</v>
      </c>
      <c r="D27" s="282" t="s">
        <v>145</v>
      </c>
      <c r="E27" s="277" t="s">
        <v>126</v>
      </c>
      <c r="F27" s="282" t="s">
        <v>128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0.33333333333333331</v>
      </c>
      <c r="C28" s="276">
        <f t="shared" si="17"/>
        <v>3</v>
      </c>
      <c r="D28" s="282" t="s">
        <v>128</v>
      </c>
      <c r="E28" s="277" t="s">
        <v>126</v>
      </c>
      <c r="F28" s="282" t="s">
        <v>128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n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-0.2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-0.2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0.33333333333333331</v>
      </c>
      <c r="C46" s="298">
        <f>OVERALL!C46</f>
        <v>-0.2</v>
      </c>
      <c r="D46" s="282" t="s">
        <v>128</v>
      </c>
      <c r="E46" s="277" t="s">
        <v>128</v>
      </c>
      <c r="F46" s="277" t="s">
        <v>126</v>
      </c>
      <c r="I46" s="299" t="str">
        <f t="shared" ref="I46:K46" si="35">IF(D46="y",$C46,"")</f>
        <v/>
      </c>
      <c r="J46" s="299" t="str">
        <f t="shared" si="35"/>
        <v/>
      </c>
      <c r="K46" s="299">
        <f t="shared" si="35"/>
        <v>-0.2</v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0.33333333333333331</v>
      </c>
      <c r="C56" s="276">
        <f t="shared" si="44"/>
        <v>3</v>
      </c>
      <c r="D56" s="282" t="s">
        <v>128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126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128</v>
      </c>
      <c r="E58" s="277" t="s">
        <v>128</v>
      </c>
      <c r="F58" s="282" t="s">
        <v>126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1</v>
      </c>
      <c r="E59" s="318">
        <v>2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2" t="s">
        <v>68</v>
      </c>
      <c r="E61" s="352" t="s">
        <v>68</v>
      </c>
      <c r="F61" s="352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2" t="s">
        <v>68</v>
      </c>
      <c r="E62" s="352" t="s">
        <v>68</v>
      </c>
      <c r="F62" s="35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4.8611111111111104E-4</v>
      </c>
      <c r="C66" s="332"/>
      <c r="D66" s="333">
        <v>3.2407407407407406E-4</v>
      </c>
      <c r="E66" s="333">
        <v>1.5046296296296297E-4</v>
      </c>
      <c r="F66" s="333">
        <v>9.837962962962962E-4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4.8611111111111104E-4</v>
      </c>
      <c r="C67" s="332"/>
      <c r="D67" s="335">
        <v>3.2407407407407406E-4</v>
      </c>
      <c r="E67" s="335">
        <v>1.5046296296296297E-4</v>
      </c>
      <c r="F67" s="335">
        <v>9.837962962962962E-4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4.8611111111111104E-4</v>
      </c>
      <c r="C68" s="332"/>
      <c r="D68" s="333">
        <v>3.2407407407407406E-4</v>
      </c>
      <c r="E68" s="333">
        <v>1.5046296296296297E-4</v>
      </c>
      <c r="F68" s="333">
        <v>9.837962962962962E-4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4.8611111111111104E-4</v>
      </c>
      <c r="C69" s="332"/>
      <c r="D69" s="335">
        <v>3.2407407407407406E-4</v>
      </c>
      <c r="E69" s="335">
        <v>1.5046296296296297E-4</v>
      </c>
      <c r="F69" s="335">
        <v>9.837962962962962E-4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5.4012345679012351E-4</v>
      </c>
      <c r="C70" s="338"/>
      <c r="D70" s="339">
        <v>3.8194444444444446E-4</v>
      </c>
      <c r="E70" s="339">
        <v>2.0833333333333335E-4</v>
      </c>
      <c r="F70" s="339">
        <v>1.0300925925925926E-3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42" t="s">
        <v>70</v>
      </c>
      <c r="F72" s="353" t="s">
        <v>146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85" t="s">
        <v>147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3.4722222222222222E-5</v>
      </c>
      <c r="C79" s="276">
        <f t="shared" si="49"/>
        <v>3</v>
      </c>
      <c r="D79" s="347">
        <f t="shared" ref="D79:F79" si="53">SUM(D76:D78)</f>
        <v>3.4722222222222222E-5</v>
      </c>
      <c r="E79" s="347">
        <f t="shared" si="53"/>
        <v>3.4722222222222222E-5</v>
      </c>
      <c r="F79" s="347">
        <f t="shared" si="53"/>
        <v>3.4722222222222222E-5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4.5138888888888881E-4</v>
      </c>
      <c r="C80" s="276">
        <f t="shared" si="49"/>
        <v>3</v>
      </c>
      <c r="D80" s="347">
        <f t="shared" ref="D80:F80" si="54">(D66-D65)+(D68-D67)</f>
        <v>2.8935185185185184E-4</v>
      </c>
      <c r="E80" s="347">
        <f t="shared" si="54"/>
        <v>1.1574074074074075E-4</v>
      </c>
      <c r="F80" s="347">
        <f t="shared" si="54"/>
        <v>9.4907407407407397E-4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4.8611111111111104E-4</v>
      </c>
      <c r="C81" s="276">
        <f t="shared" si="49"/>
        <v>3</v>
      </c>
      <c r="D81" s="347">
        <f t="shared" ref="D81:F81" si="55">SUM(D79:D80)</f>
        <v>3.2407407407407406E-4</v>
      </c>
      <c r="E81" s="347">
        <f t="shared" si="55"/>
        <v>1.5046296296296297E-4</v>
      </c>
      <c r="F81" s="347">
        <f t="shared" si="55"/>
        <v>9.837962962962962E-4</v>
      </c>
    </row>
    <row r="82" spans="1:6" ht="15.75" customHeight="1" x14ac:dyDescent="0.2">
      <c r="A82" s="274" t="str">
        <f>OVERALL!A69</f>
        <v>WAIT TIME</v>
      </c>
      <c r="B82" s="348">
        <f t="shared" si="48"/>
        <v>5.401234567901241E-5</v>
      </c>
      <c r="C82" s="276">
        <f t="shared" si="49"/>
        <v>3</v>
      </c>
      <c r="D82" s="348">
        <f t="shared" ref="D82:F82" si="56">IF(D70="-", "-", D70-D69)</f>
        <v>5.78703703703704E-5</v>
      </c>
      <c r="E82" s="348">
        <f t="shared" si="56"/>
        <v>5.7870370370370373E-5</v>
      </c>
      <c r="F82" s="348">
        <f t="shared" si="56"/>
        <v>4.629629629629645E-5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5.4012345679012351E-4</v>
      </c>
      <c r="C83" s="276">
        <f t="shared" si="49"/>
        <v>3</v>
      </c>
      <c r="D83" s="347">
        <f t="shared" ref="D83:F83" si="57">SUM(D81:D82)</f>
        <v>3.8194444444444446E-4</v>
      </c>
      <c r="E83" s="347">
        <f t="shared" si="57"/>
        <v>2.0833333333333335E-4</v>
      </c>
      <c r="F83" s="347">
        <f t="shared" si="57"/>
        <v>1.0300925925925926E-3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2026-04-19T11:08:35Z</dcterms:modified>
</cp:coreProperties>
</file>