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32741AC3-986F-0048-861E-18C54C763B2C}" xr6:coauthVersionLast="47" xr6:coauthVersionMax="47" xr10:uidLastSave="{00000000-0000-0000-0000-000000000000}"/>
  <bookViews>
    <workbookView xWindow="2940" yWindow="500" windowWidth="22660" windowHeight="14040" activeTab="2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E82" i="9"/>
  <c r="D82" i="9"/>
  <c r="F80" i="9"/>
  <c r="E80" i="9"/>
  <c r="D80" i="9"/>
  <c r="F78" i="9"/>
  <c r="E78" i="9"/>
  <c r="D78" i="9"/>
  <c r="F77" i="9"/>
  <c r="E77" i="9"/>
  <c r="D77" i="9"/>
  <c r="D79" i="9" s="1"/>
  <c r="F76" i="9"/>
  <c r="F79" i="9" s="1"/>
  <c r="E76" i="9"/>
  <c r="E79" i="9" s="1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K52" i="9" s="1"/>
  <c r="J43" i="9"/>
  <c r="J52" i="9" s="1"/>
  <c r="E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D19" i="9" s="1"/>
  <c r="A11" i="9"/>
  <c r="D10" i="9"/>
  <c r="E9" i="9"/>
  <c r="F9" i="9" s="1"/>
  <c r="E8" i="9"/>
  <c r="F8" i="9" s="1"/>
  <c r="F7" i="9"/>
  <c r="E7" i="9"/>
  <c r="A6" i="9"/>
  <c r="A4" i="9"/>
  <c r="A3" i="9"/>
  <c r="C2" i="9"/>
  <c r="C60" i="9" s="1"/>
  <c r="B60" i="9" s="1"/>
  <c r="A1" i="9"/>
  <c r="F82" i="8"/>
  <c r="E82" i="8"/>
  <c r="D82" i="8"/>
  <c r="F80" i="8"/>
  <c r="E80" i="8"/>
  <c r="D80" i="8"/>
  <c r="F78" i="8"/>
  <c r="E78" i="8"/>
  <c r="D78" i="8"/>
  <c r="F77" i="8"/>
  <c r="F79" i="8" s="1"/>
  <c r="F81" i="8" s="1"/>
  <c r="F83" i="8" s="1"/>
  <c r="E77" i="8"/>
  <c r="D77" i="8"/>
  <c r="F76" i="8"/>
  <c r="E76" i="8"/>
  <c r="E79" i="8" s="1"/>
  <c r="D76" i="8"/>
  <c r="D79" i="8" s="1"/>
  <c r="D81" i="8" s="1"/>
  <c r="D83" i="8" s="1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C44" i="8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F42" i="8" s="1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E19" i="8" s="1"/>
  <c r="D12" i="8"/>
  <c r="C2" i="8" s="1"/>
  <c r="A11" i="8"/>
  <c r="D10" i="8"/>
  <c r="F9" i="8"/>
  <c r="E9" i="8"/>
  <c r="E8" i="8"/>
  <c r="F8" i="8" s="1"/>
  <c r="E7" i="8"/>
  <c r="E10" i="8" s="1"/>
  <c r="A6" i="8"/>
  <c r="A4" i="8"/>
  <c r="A3" i="8"/>
  <c r="A1" i="8"/>
  <c r="F82" i="7"/>
  <c r="F41" i="7" s="1"/>
  <c r="E82" i="7"/>
  <c r="D82" i="7"/>
  <c r="D40" i="7" s="1"/>
  <c r="F80" i="7"/>
  <c r="F35" i="7" s="1"/>
  <c r="E80" i="7"/>
  <c r="D80" i="7"/>
  <c r="D36" i="7" s="1"/>
  <c r="F78" i="7"/>
  <c r="E78" i="7"/>
  <c r="D78" i="7"/>
  <c r="F77" i="7"/>
  <c r="E77" i="7"/>
  <c r="E79" i="7" s="1"/>
  <c r="D77" i="7"/>
  <c r="D79" i="7" s="1"/>
  <c r="F76" i="7"/>
  <c r="F79" i="7" s="1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K43" i="7" s="1"/>
  <c r="J44" i="7"/>
  <c r="J43" i="7" s="1"/>
  <c r="C44" i="7"/>
  <c r="I44" i="7" s="1"/>
  <c r="I43" i="7" s="1"/>
  <c r="C43" i="7"/>
  <c r="E41" i="7"/>
  <c r="D41" i="7"/>
  <c r="F40" i="7"/>
  <c r="E40" i="7"/>
  <c r="E39" i="7"/>
  <c r="D39" i="7"/>
  <c r="F38" i="7"/>
  <c r="E38" i="7"/>
  <c r="E37" i="7"/>
  <c r="D37" i="7"/>
  <c r="F36" i="7"/>
  <c r="E36" i="7"/>
  <c r="E35" i="7"/>
  <c r="D35" i="7"/>
  <c r="A33" i="7"/>
  <c r="F32" i="7"/>
  <c r="E32" i="7"/>
  <c r="D32" i="7"/>
  <c r="A26" i="7"/>
  <c r="F25" i="7"/>
  <c r="E25" i="7"/>
  <c r="D25" i="7"/>
  <c r="A20" i="7"/>
  <c r="F19" i="7"/>
  <c r="F13" i="7"/>
  <c r="E13" i="7"/>
  <c r="D13" i="7"/>
  <c r="F12" i="7"/>
  <c r="E12" i="7"/>
  <c r="E19" i="7" s="1"/>
  <c r="D12" i="7"/>
  <c r="D19" i="7" s="1"/>
  <c r="A11" i="7"/>
  <c r="D10" i="7"/>
  <c r="E9" i="7"/>
  <c r="F9" i="7" s="1"/>
  <c r="E8" i="7"/>
  <c r="E10" i="7" s="1"/>
  <c r="F7" i="7"/>
  <c r="E7" i="7"/>
  <c r="A6" i="7"/>
  <c r="A4" i="7"/>
  <c r="A3" i="7"/>
  <c r="C2" i="7"/>
  <c r="C23" i="7" s="1"/>
  <c r="B23" i="7" s="1"/>
  <c r="A1" i="7"/>
  <c r="F82" i="6"/>
  <c r="E82" i="6"/>
  <c r="E41" i="6" s="1"/>
  <c r="D82" i="6"/>
  <c r="F80" i="6"/>
  <c r="F36" i="6" s="1"/>
  <c r="E80" i="6"/>
  <c r="D80" i="6"/>
  <c r="D35" i="6" s="1"/>
  <c r="F78" i="6"/>
  <c r="F79" i="6" s="1"/>
  <c r="E78" i="6"/>
  <c r="D78" i="6"/>
  <c r="F77" i="6"/>
  <c r="E77" i="6"/>
  <c r="D77" i="6"/>
  <c r="F76" i="6"/>
  <c r="E76" i="6"/>
  <c r="E79" i="6" s="1"/>
  <c r="E81" i="6" s="1"/>
  <c r="E83" i="6" s="1"/>
  <c r="D76" i="6"/>
  <c r="D79" i="6" s="1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J43" i="6" s="1"/>
  <c r="I44" i="6"/>
  <c r="I43" i="6" s="1"/>
  <c r="I52" i="6" s="1"/>
  <c r="C44" i="6"/>
  <c r="K43" i="6"/>
  <c r="K52" i="6" s="1"/>
  <c r="D43" i="6"/>
  <c r="C43" i="6"/>
  <c r="F41" i="6"/>
  <c r="D40" i="6"/>
  <c r="F39" i="6"/>
  <c r="E39" i="6"/>
  <c r="E38" i="6"/>
  <c r="D38" i="6"/>
  <c r="F37" i="6"/>
  <c r="E37" i="6"/>
  <c r="E36" i="6"/>
  <c r="D36" i="6"/>
  <c r="F35" i="6"/>
  <c r="E35" i="6"/>
  <c r="E34" i="6"/>
  <c r="A33" i="6"/>
  <c r="F32" i="6"/>
  <c r="E32" i="6"/>
  <c r="D32" i="6"/>
  <c r="A26" i="6"/>
  <c r="F25" i="6"/>
  <c r="E25" i="6"/>
  <c r="D25" i="6"/>
  <c r="A20" i="6"/>
  <c r="F13" i="6"/>
  <c r="E13" i="6"/>
  <c r="D13" i="6"/>
  <c r="F12" i="6"/>
  <c r="F19" i="6" s="1"/>
  <c r="E12" i="6"/>
  <c r="E19" i="6" s="1"/>
  <c r="D12" i="6"/>
  <c r="D19" i="6" s="1"/>
  <c r="A11" i="6"/>
  <c r="D10" i="6"/>
  <c r="F9" i="6"/>
  <c r="E9" i="6"/>
  <c r="E8" i="6"/>
  <c r="F8" i="6" s="1"/>
  <c r="F7" i="6"/>
  <c r="F10" i="6" s="1"/>
  <c r="E7" i="6"/>
  <c r="E10" i="6" s="1"/>
  <c r="A6" i="6"/>
  <c r="A4" i="6"/>
  <c r="A3" i="6"/>
  <c r="C2" i="6"/>
  <c r="A1" i="6"/>
  <c r="F82" i="5"/>
  <c r="F41" i="5" s="1"/>
  <c r="E82" i="5"/>
  <c r="D82" i="5"/>
  <c r="D40" i="5" s="1"/>
  <c r="F80" i="5"/>
  <c r="F35" i="5" s="1"/>
  <c r="E80" i="5"/>
  <c r="D80" i="5"/>
  <c r="D36" i="5" s="1"/>
  <c r="F78" i="5"/>
  <c r="E78" i="5"/>
  <c r="D78" i="5"/>
  <c r="F77" i="5"/>
  <c r="F79" i="5" s="1"/>
  <c r="F81" i="5" s="1"/>
  <c r="F83" i="5" s="1"/>
  <c r="E77" i="5"/>
  <c r="E79" i="5" s="1"/>
  <c r="D77" i="5"/>
  <c r="F76" i="5"/>
  <c r="E76" i="5"/>
  <c r="D76" i="5"/>
  <c r="D79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I43" i="5" s="1"/>
  <c r="C47" i="5"/>
  <c r="K46" i="5"/>
  <c r="J46" i="5"/>
  <c r="I46" i="5"/>
  <c r="C46" i="5"/>
  <c r="K45" i="5"/>
  <c r="J45" i="5"/>
  <c r="I45" i="5"/>
  <c r="C45" i="5"/>
  <c r="K44" i="5"/>
  <c r="J44" i="5"/>
  <c r="I44" i="5"/>
  <c r="C44" i="5"/>
  <c r="J43" i="5"/>
  <c r="C43" i="5"/>
  <c r="E41" i="5"/>
  <c r="D41" i="5"/>
  <c r="F40" i="5"/>
  <c r="E40" i="5"/>
  <c r="E39" i="5"/>
  <c r="D39" i="5"/>
  <c r="F38" i="5"/>
  <c r="E38" i="5"/>
  <c r="E37" i="5"/>
  <c r="D37" i="5"/>
  <c r="F36" i="5"/>
  <c r="E36" i="5"/>
  <c r="E35" i="5"/>
  <c r="D35" i="5"/>
  <c r="F34" i="5"/>
  <c r="A33" i="5"/>
  <c r="F32" i="5"/>
  <c r="F26" i="5" s="1"/>
  <c r="E32" i="5"/>
  <c r="D32" i="5"/>
  <c r="A26" i="5"/>
  <c r="F25" i="5"/>
  <c r="E25" i="5"/>
  <c r="D25" i="5"/>
  <c r="A20" i="5"/>
  <c r="F19" i="5"/>
  <c r="F13" i="5"/>
  <c r="E13" i="5"/>
  <c r="D13" i="5"/>
  <c r="F12" i="5"/>
  <c r="E12" i="5"/>
  <c r="E19" i="5" s="1"/>
  <c r="D12" i="5"/>
  <c r="A11" i="5"/>
  <c r="D10" i="5"/>
  <c r="F9" i="5"/>
  <c r="E9" i="5"/>
  <c r="E8" i="5"/>
  <c r="E10" i="5" s="1"/>
  <c r="F7" i="5"/>
  <c r="E7" i="5"/>
  <c r="A6" i="5"/>
  <c r="A4" i="5"/>
  <c r="A3" i="5"/>
  <c r="A1" i="5"/>
  <c r="F82" i="4"/>
  <c r="E82" i="4"/>
  <c r="D82" i="4"/>
  <c r="D81" i="4"/>
  <c r="D83" i="4" s="1"/>
  <c r="F80" i="4"/>
  <c r="F36" i="4" s="1"/>
  <c r="E80" i="4"/>
  <c r="E35" i="4" s="1"/>
  <c r="D80" i="4"/>
  <c r="D35" i="4" s="1"/>
  <c r="F78" i="4"/>
  <c r="F79" i="4" s="1"/>
  <c r="E78" i="4"/>
  <c r="D78" i="4"/>
  <c r="F77" i="4"/>
  <c r="E77" i="4"/>
  <c r="D77" i="4"/>
  <c r="F76" i="4"/>
  <c r="E76" i="4"/>
  <c r="E79" i="4" s="1"/>
  <c r="D76" i="4"/>
  <c r="D79" i="4" s="1"/>
  <c r="D34" i="4" s="1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I47" i="4"/>
  <c r="C47" i="4"/>
  <c r="J47" i="4" s="1"/>
  <c r="K46" i="4"/>
  <c r="J46" i="4"/>
  <c r="J43" i="4" s="1"/>
  <c r="I46" i="4"/>
  <c r="C46" i="4"/>
  <c r="K45" i="4"/>
  <c r="K43" i="4" s="1"/>
  <c r="J45" i="4"/>
  <c r="I45" i="4"/>
  <c r="C45" i="4"/>
  <c r="K44" i="4"/>
  <c r="J44" i="4"/>
  <c r="I44" i="4"/>
  <c r="C44" i="4"/>
  <c r="C43" i="4"/>
  <c r="F41" i="4"/>
  <c r="D40" i="4"/>
  <c r="F39" i="4"/>
  <c r="E39" i="4"/>
  <c r="E38" i="4"/>
  <c r="D38" i="4"/>
  <c r="F37" i="4"/>
  <c r="E37" i="4"/>
  <c r="A37" i="4"/>
  <c r="E36" i="4"/>
  <c r="D36" i="4"/>
  <c r="A36" i="4"/>
  <c r="F35" i="4"/>
  <c r="A33" i="4"/>
  <c r="F32" i="4"/>
  <c r="E32" i="4"/>
  <c r="D32" i="4"/>
  <c r="D26" i="4" s="1"/>
  <c r="C28" i="4"/>
  <c r="B28" i="4" s="1"/>
  <c r="F26" i="4"/>
  <c r="E26" i="4"/>
  <c r="A26" i="4"/>
  <c r="F25" i="4"/>
  <c r="E25" i="4"/>
  <c r="D25" i="4"/>
  <c r="C24" i="4"/>
  <c r="B24" i="4" s="1"/>
  <c r="A21" i="4"/>
  <c r="A20" i="4"/>
  <c r="C18" i="4"/>
  <c r="B18" i="4" s="1"/>
  <c r="C16" i="4"/>
  <c r="B16" i="4" s="1"/>
  <c r="A15" i="4"/>
  <c r="F13" i="4"/>
  <c r="E13" i="4"/>
  <c r="D13" i="4"/>
  <c r="F12" i="4"/>
  <c r="F19" i="4" s="1"/>
  <c r="E12" i="4"/>
  <c r="E19" i="4" s="1"/>
  <c r="D12" i="4"/>
  <c r="D19" i="4" s="1"/>
  <c r="A11" i="4"/>
  <c r="D10" i="4"/>
  <c r="E9" i="4"/>
  <c r="F9" i="4" s="1"/>
  <c r="C9" i="4"/>
  <c r="B9" i="4" s="1"/>
  <c r="E8" i="4"/>
  <c r="F7" i="4"/>
  <c r="E7" i="4"/>
  <c r="A6" i="4"/>
  <c r="A4" i="4"/>
  <c r="A3" i="4"/>
  <c r="C2" i="4"/>
  <c r="C59" i="4" s="1"/>
  <c r="B59" i="4" s="1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2" i="3"/>
  <c r="A51" i="3"/>
  <c r="A50" i="3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D26" i="5" s="1"/>
  <c r="A24" i="3"/>
  <c r="A23" i="3"/>
  <c r="A22" i="3"/>
  <c r="A21" i="3"/>
  <c r="C20" i="3"/>
  <c r="A18" i="3"/>
  <c r="A17" i="3"/>
  <c r="A16" i="3"/>
  <c r="A15" i="3"/>
  <c r="A14" i="3"/>
  <c r="A13" i="3"/>
  <c r="A12" i="3"/>
  <c r="C11" i="3"/>
  <c r="A9" i="3"/>
  <c r="A8" i="3"/>
  <c r="A7" i="3"/>
  <c r="C6" i="3"/>
  <c r="I2" i="3"/>
  <c r="H2" i="3"/>
  <c r="G2" i="3"/>
  <c r="F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N5" i="1"/>
  <c r="A5" i="1"/>
  <c r="M3" i="2" l="1" a="1"/>
  <c r="M3" i="2" s="1"/>
  <c r="F5" i="2" a="1"/>
  <c r="F5" i="2" s="1"/>
  <c r="BA5" i="2" a="1"/>
  <c r="BA5" i="2" s="1"/>
  <c r="M5" i="2" a="1"/>
  <c r="M5" i="2" s="1"/>
  <c r="BG4" i="2" a="1"/>
  <c r="BG4" i="2" s="1"/>
  <c r="AY4" i="2" a="1"/>
  <c r="AY4" i="2" s="1"/>
  <c r="AI4" i="2" a="1"/>
  <c r="AI4" i="2" s="1"/>
  <c r="R4" i="2" a="1"/>
  <c r="R4" i="2" s="1"/>
  <c r="M4" i="2" a="1"/>
  <c r="M4" i="2" s="1"/>
  <c r="AI6" i="2" a="1"/>
  <c r="AI6" i="2" s="1"/>
  <c r="BH13" i="2" a="1"/>
  <c r="BH13" i="2" s="1"/>
  <c r="BC13" i="2" a="1"/>
  <c r="BC13" i="2" s="1"/>
  <c r="AZ13" i="2" a="1"/>
  <c r="AZ13" i="2" s="1"/>
  <c r="AU13" i="2" a="1"/>
  <c r="AU13" i="2" s="1"/>
  <c r="AR13" i="2" a="1"/>
  <c r="AR13" i="2" s="1"/>
  <c r="AM13" i="2" a="1"/>
  <c r="AM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E13" i="2" a="1"/>
  <c r="BE13" i="2" s="1"/>
  <c r="BB13" i="2" a="1"/>
  <c r="BB13" i="2" s="1"/>
  <c r="AW13" i="2" a="1"/>
  <c r="AW13" i="2" s="1"/>
  <c r="AT13" i="2" a="1"/>
  <c r="AT13" i="2" s="1"/>
  <c r="AO13" i="2" a="1"/>
  <c r="AO13" i="2" s="1"/>
  <c r="AL13" i="2" a="1"/>
  <c r="AL13" i="2" s="1"/>
  <c r="BG13" i="2" a="1"/>
  <c r="BG13" i="2" s="1"/>
  <c r="BD13" i="2" a="1"/>
  <c r="BD13" i="2" s="1"/>
  <c r="AY13" i="2" a="1"/>
  <c r="AY13" i="2" s="1"/>
  <c r="AV13" i="2" a="1"/>
  <c r="AV13" i="2" s="1"/>
  <c r="AQ13" i="2" a="1"/>
  <c r="AQ13" i="2" s="1"/>
  <c r="AN13" i="2" a="1"/>
  <c r="AN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F13" i="2" a="1"/>
  <c r="BF13" i="2" s="1"/>
  <c r="BA13" i="2" a="1"/>
  <c r="BA13" i="2" s="1"/>
  <c r="AX13" i="2" a="1"/>
  <c r="AX13" i="2" s="1"/>
  <c r="AS13" i="2" a="1"/>
  <c r="AS13" i="2" s="1"/>
  <c r="AP13" i="2" a="1"/>
  <c r="AP13" i="2" s="1"/>
  <c r="AK13" i="2" a="1"/>
  <c r="AK13" i="2" s="1"/>
  <c r="BE17" i="2" a="1"/>
  <c r="BE17" i="2" s="1"/>
  <c r="BB17" i="2" a="1"/>
  <c r="BB17" i="2" s="1"/>
  <c r="AW17" i="2" a="1"/>
  <c r="AW17" i="2" s="1"/>
  <c r="AT17" i="2" a="1"/>
  <c r="AT17" i="2" s="1"/>
  <c r="AO17" i="2" a="1"/>
  <c r="AO17" i="2" s="1"/>
  <c r="AL17" i="2" a="1"/>
  <c r="AL17" i="2" s="1"/>
  <c r="AG17" i="2" a="1"/>
  <c r="AG17" i="2" s="1"/>
  <c r="AD17" i="2" a="1"/>
  <c r="AD17" i="2" s="1"/>
  <c r="Y17" i="2" a="1"/>
  <c r="Y17" i="2" s="1"/>
  <c r="V17" i="2" a="1"/>
  <c r="V17" i="2" s="1"/>
  <c r="Q17" i="2" a="1"/>
  <c r="Q17" i="2" s="1"/>
  <c r="N17" i="2" a="1"/>
  <c r="N17" i="2" s="1"/>
  <c r="I17" i="2" a="1"/>
  <c r="I17" i="2" s="1"/>
  <c r="F17" i="2" a="1"/>
  <c r="F17" i="2" s="1"/>
  <c r="BG17" i="2" a="1"/>
  <c r="BG17" i="2" s="1"/>
  <c r="BD17" i="2" a="1"/>
  <c r="BD17" i="2" s="1"/>
  <c r="AY17" i="2" a="1"/>
  <c r="AY17" i="2" s="1"/>
  <c r="AV17" i="2" a="1"/>
  <c r="AV17" i="2" s="1"/>
  <c r="AQ17" i="2" a="1"/>
  <c r="AQ17" i="2" s="1"/>
  <c r="AN17" i="2" a="1"/>
  <c r="AN17" i="2" s="1"/>
  <c r="AI17" i="2" a="1"/>
  <c r="AI17" i="2" s="1"/>
  <c r="AF17" i="2" a="1"/>
  <c r="AF17" i="2" s="1"/>
  <c r="AA17" i="2" a="1"/>
  <c r="AA17" i="2" s="1"/>
  <c r="X17" i="2" a="1"/>
  <c r="X17" i="2" s="1"/>
  <c r="S17" i="2" a="1"/>
  <c r="S17" i="2" s="1"/>
  <c r="P17" i="2" a="1"/>
  <c r="P17" i="2" s="1"/>
  <c r="K17" i="2" a="1"/>
  <c r="K17" i="2" s="1"/>
  <c r="H17" i="2" a="1"/>
  <c r="H17" i="2" s="1"/>
  <c r="C17" i="2" a="1"/>
  <c r="C17" i="2" s="1"/>
  <c r="BF17" i="2" a="1"/>
  <c r="BF17" i="2" s="1"/>
  <c r="BA17" i="2" a="1"/>
  <c r="BA17" i="2" s="1"/>
  <c r="AX17" i="2" a="1"/>
  <c r="AX17" i="2" s="1"/>
  <c r="AS17" i="2" a="1"/>
  <c r="AS17" i="2" s="1"/>
  <c r="AP17" i="2" a="1"/>
  <c r="AP17" i="2" s="1"/>
  <c r="AK17" i="2" a="1"/>
  <c r="AK17" i="2" s="1"/>
  <c r="AH17" i="2" a="1"/>
  <c r="AH17" i="2" s="1"/>
  <c r="AC17" i="2" a="1"/>
  <c r="AC17" i="2" s="1"/>
  <c r="Z17" i="2" a="1"/>
  <c r="Z17" i="2" s="1"/>
  <c r="U17" i="2" a="1"/>
  <c r="U17" i="2" s="1"/>
  <c r="R17" i="2" a="1"/>
  <c r="R17" i="2" s="1"/>
  <c r="M17" i="2" a="1"/>
  <c r="M17" i="2" s="1"/>
  <c r="J17" i="2" a="1"/>
  <c r="J17" i="2" s="1"/>
  <c r="E17" i="2" a="1"/>
  <c r="E17" i="2" s="1"/>
  <c r="B17" i="2" a="1"/>
  <c r="B17" i="2" s="1"/>
  <c r="BH17" i="2" a="1"/>
  <c r="BH17" i="2" s="1"/>
  <c r="BC17" i="2" a="1"/>
  <c r="BC17" i="2" s="1"/>
  <c r="AZ17" i="2" a="1"/>
  <c r="AZ17" i="2" s="1"/>
  <c r="AU17" i="2" a="1"/>
  <c r="AU17" i="2" s="1"/>
  <c r="AR17" i="2" a="1"/>
  <c r="AR17" i="2" s="1"/>
  <c r="AM17" i="2" a="1"/>
  <c r="AM17" i="2" s="1"/>
  <c r="AJ17" i="2" a="1"/>
  <c r="AJ17" i="2" s="1"/>
  <c r="AE17" i="2" a="1"/>
  <c r="AE17" i="2" s="1"/>
  <c r="AB17" i="2" a="1"/>
  <c r="AB17" i="2" s="1"/>
  <c r="W17" i="2" a="1"/>
  <c r="W17" i="2" s="1"/>
  <c r="T17" i="2" a="1"/>
  <c r="T17" i="2" s="1"/>
  <c r="O17" i="2" a="1"/>
  <c r="O17" i="2" s="1"/>
  <c r="L17" i="2" a="1"/>
  <c r="L17" i="2" s="1"/>
  <c r="G17" i="2" a="1"/>
  <c r="G17" i="2" s="1"/>
  <c r="D17" i="2" a="1"/>
  <c r="D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F25" i="2" a="1"/>
  <c r="BF25" i="2" s="1"/>
  <c r="AX25" i="2" a="1"/>
  <c r="AX25" i="2" s="1"/>
  <c r="AP25" i="2" a="1"/>
  <c r="AP25" i="2" s="1"/>
  <c r="AH25" i="2" a="1"/>
  <c r="AH25" i="2" s="1"/>
  <c r="Z25" i="2" a="1"/>
  <c r="Z25" i="2" s="1"/>
  <c r="R25" i="2" a="1"/>
  <c r="R25" i="2" s="1"/>
  <c r="J25" i="2" a="1"/>
  <c r="J25" i="2" s="1"/>
  <c r="B25" i="2" a="1"/>
  <c r="B25" i="2" s="1"/>
  <c r="BH25" i="2" a="1"/>
  <c r="BH25" i="2" s="1"/>
  <c r="AZ25" i="2" a="1"/>
  <c r="AZ25" i="2" s="1"/>
  <c r="AR25" i="2" a="1"/>
  <c r="AR25" i="2" s="1"/>
  <c r="AJ25" i="2" a="1"/>
  <c r="AJ25" i="2" s="1"/>
  <c r="AB25" i="2" a="1"/>
  <c r="AB25" i="2" s="1"/>
  <c r="T25" i="2" a="1"/>
  <c r="T25" i="2" s="1"/>
  <c r="L25" i="2" a="1"/>
  <c r="L25" i="2" s="1"/>
  <c r="D25" i="2" a="1"/>
  <c r="D25" i="2" s="1"/>
  <c r="BB25" i="2" a="1"/>
  <c r="BB25" i="2" s="1"/>
  <c r="AT25" i="2" a="1"/>
  <c r="AT25" i="2" s="1"/>
  <c r="AL25" i="2" a="1"/>
  <c r="AL25" i="2" s="1"/>
  <c r="AD25" i="2" a="1"/>
  <c r="AD25" i="2" s="1"/>
  <c r="V25" i="2" a="1"/>
  <c r="V25" i="2" s="1"/>
  <c r="N25" i="2" a="1"/>
  <c r="N25" i="2" s="1"/>
  <c r="F25" i="2" a="1"/>
  <c r="F25" i="2" s="1"/>
  <c r="BD25" i="2" a="1"/>
  <c r="BD25" i="2" s="1"/>
  <c r="AV25" i="2" a="1"/>
  <c r="AV25" i="2" s="1"/>
  <c r="AN25" i="2" a="1"/>
  <c r="AN25" i="2" s="1"/>
  <c r="AF25" i="2" a="1"/>
  <c r="AF25" i="2" s="1"/>
  <c r="X25" i="2" a="1"/>
  <c r="X25" i="2" s="1"/>
  <c r="P25" i="2" a="1"/>
  <c r="P25" i="2" s="1"/>
  <c r="H25" i="2" a="1"/>
  <c r="H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BH29" i="2" a="1"/>
  <c r="BH29" i="2" s="1"/>
  <c r="AZ29" i="2" a="1"/>
  <c r="AZ29" i="2" s="1"/>
  <c r="AR29" i="2" a="1"/>
  <c r="AR29" i="2" s="1"/>
  <c r="AJ29" i="2" a="1"/>
  <c r="AJ29" i="2" s="1"/>
  <c r="AB29" i="2" a="1"/>
  <c r="AB29" i="2" s="1"/>
  <c r="T29" i="2" a="1"/>
  <c r="T29" i="2" s="1"/>
  <c r="L29" i="2" a="1"/>
  <c r="L29" i="2" s="1"/>
  <c r="D29" i="2" a="1"/>
  <c r="D29" i="2" s="1"/>
  <c r="BB29" i="2" a="1"/>
  <c r="BB29" i="2" s="1"/>
  <c r="AT29" i="2" a="1"/>
  <c r="AT29" i="2" s="1"/>
  <c r="AL29" i="2" a="1"/>
  <c r="AL29" i="2" s="1"/>
  <c r="AD29" i="2" a="1"/>
  <c r="AD29" i="2" s="1"/>
  <c r="V29" i="2" a="1"/>
  <c r="V29" i="2" s="1"/>
  <c r="N29" i="2" a="1"/>
  <c r="N29" i="2" s="1"/>
  <c r="F29" i="2" a="1"/>
  <c r="F29" i="2" s="1"/>
  <c r="BD29" i="2" a="1"/>
  <c r="BD29" i="2" s="1"/>
  <c r="AV29" i="2" a="1"/>
  <c r="AV29" i="2" s="1"/>
  <c r="AN29" i="2" a="1"/>
  <c r="AN29" i="2" s="1"/>
  <c r="AF29" i="2" a="1"/>
  <c r="AF29" i="2" s="1"/>
  <c r="X29" i="2" a="1"/>
  <c r="X29" i="2" s="1"/>
  <c r="P29" i="2" a="1"/>
  <c r="P29" i="2" s="1"/>
  <c r="H29" i="2" a="1"/>
  <c r="H29" i="2" s="1"/>
  <c r="BF29" i="2" a="1"/>
  <c r="BF29" i="2" s="1"/>
  <c r="AX29" i="2" a="1"/>
  <c r="AX29" i="2" s="1"/>
  <c r="AP29" i="2" a="1"/>
  <c r="AP29" i="2" s="1"/>
  <c r="AH29" i="2" a="1"/>
  <c r="AH29" i="2" s="1"/>
  <c r="Z29" i="2" a="1"/>
  <c r="Z29" i="2" s="1"/>
  <c r="R29" i="2" a="1"/>
  <c r="R29" i="2" s="1"/>
  <c r="J29" i="2" a="1"/>
  <c r="J29" i="2" s="1"/>
  <c r="B29" i="2" a="1"/>
  <c r="B29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B14" i="2" a="1"/>
  <c r="BB14" i="2" s="1"/>
  <c r="AT14" i="2" a="1"/>
  <c r="AT14" i="2" s="1"/>
  <c r="AL14" i="2" a="1"/>
  <c r="AL14" i="2" s="1"/>
  <c r="AD14" i="2" a="1"/>
  <c r="AD14" i="2" s="1"/>
  <c r="V14" i="2" a="1"/>
  <c r="V14" i="2" s="1"/>
  <c r="N14" i="2" a="1"/>
  <c r="N14" i="2" s="1"/>
  <c r="F14" i="2" a="1"/>
  <c r="F14" i="2" s="1"/>
  <c r="BD14" i="2" a="1"/>
  <c r="BD14" i="2" s="1"/>
  <c r="AV14" i="2" a="1"/>
  <c r="AV14" i="2" s="1"/>
  <c r="AN14" i="2" a="1"/>
  <c r="AN14" i="2" s="1"/>
  <c r="AF14" i="2" a="1"/>
  <c r="AF14" i="2" s="1"/>
  <c r="X14" i="2" a="1"/>
  <c r="X14" i="2" s="1"/>
  <c r="P14" i="2" a="1"/>
  <c r="P14" i="2" s="1"/>
  <c r="H14" i="2" a="1"/>
  <c r="H14" i="2" s="1"/>
  <c r="BF14" i="2" a="1"/>
  <c r="BF14" i="2" s="1"/>
  <c r="AX14" i="2" a="1"/>
  <c r="AX14" i="2" s="1"/>
  <c r="AP14" i="2" a="1"/>
  <c r="AP14" i="2" s="1"/>
  <c r="AH14" i="2" a="1"/>
  <c r="AH14" i="2" s="1"/>
  <c r="Z14" i="2" a="1"/>
  <c r="Z14" i="2" s="1"/>
  <c r="R14" i="2" a="1"/>
  <c r="R14" i="2" s="1"/>
  <c r="J14" i="2" a="1"/>
  <c r="J14" i="2" s="1"/>
  <c r="B14" i="2" a="1"/>
  <c r="B14" i="2" s="1"/>
  <c r="BH14" i="2" a="1"/>
  <c r="BH14" i="2" s="1"/>
  <c r="AZ14" i="2" a="1"/>
  <c r="AZ14" i="2" s="1"/>
  <c r="AR14" i="2" a="1"/>
  <c r="AR14" i="2" s="1"/>
  <c r="AJ14" i="2" a="1"/>
  <c r="AJ14" i="2" s="1"/>
  <c r="AB14" i="2" a="1"/>
  <c r="AB14" i="2" s="1"/>
  <c r="T14" i="2" a="1"/>
  <c r="T14" i="2" s="1"/>
  <c r="L14" i="2" a="1"/>
  <c r="L14" i="2" s="1"/>
  <c r="D14" i="2" a="1"/>
  <c r="D14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D18" i="2" a="1"/>
  <c r="BD18" i="2" s="1"/>
  <c r="AV18" i="2" a="1"/>
  <c r="AV18" i="2" s="1"/>
  <c r="AN18" i="2" a="1"/>
  <c r="AN18" i="2" s="1"/>
  <c r="AF18" i="2" a="1"/>
  <c r="AF18" i="2" s="1"/>
  <c r="X18" i="2" a="1"/>
  <c r="X18" i="2" s="1"/>
  <c r="P18" i="2" a="1"/>
  <c r="P18" i="2" s="1"/>
  <c r="H18" i="2" a="1"/>
  <c r="H18" i="2" s="1"/>
  <c r="BF18" i="2" a="1"/>
  <c r="BF18" i="2" s="1"/>
  <c r="AX18" i="2" a="1"/>
  <c r="AX18" i="2" s="1"/>
  <c r="AP18" i="2" a="1"/>
  <c r="AP18" i="2" s="1"/>
  <c r="AH18" i="2" a="1"/>
  <c r="AH18" i="2" s="1"/>
  <c r="Z18" i="2" a="1"/>
  <c r="Z18" i="2" s="1"/>
  <c r="R18" i="2" a="1"/>
  <c r="R18" i="2" s="1"/>
  <c r="J18" i="2" a="1"/>
  <c r="J18" i="2" s="1"/>
  <c r="B18" i="2" a="1"/>
  <c r="B18" i="2" s="1"/>
  <c r="BH18" i="2" a="1"/>
  <c r="BH18" i="2" s="1"/>
  <c r="AZ18" i="2" a="1"/>
  <c r="AZ18" i="2" s="1"/>
  <c r="AR18" i="2" a="1"/>
  <c r="AR18" i="2" s="1"/>
  <c r="AJ18" i="2" a="1"/>
  <c r="AJ18" i="2" s="1"/>
  <c r="AB18" i="2" a="1"/>
  <c r="AB18" i="2" s="1"/>
  <c r="T18" i="2" a="1"/>
  <c r="T18" i="2" s="1"/>
  <c r="L18" i="2" a="1"/>
  <c r="L18" i="2" s="1"/>
  <c r="D18" i="2" a="1"/>
  <c r="D18" i="2" s="1"/>
  <c r="BB18" i="2" a="1"/>
  <c r="BB18" i="2" s="1"/>
  <c r="AT18" i="2" a="1"/>
  <c r="AT18" i="2" s="1"/>
  <c r="AL18" i="2" a="1"/>
  <c r="AL18" i="2" s="1"/>
  <c r="AD18" i="2" a="1"/>
  <c r="AD18" i="2" s="1"/>
  <c r="V18" i="2" a="1"/>
  <c r="V18" i="2" s="1"/>
  <c r="N18" i="2" a="1"/>
  <c r="N18" i="2" s="1"/>
  <c r="F18" i="2" a="1"/>
  <c r="F18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H26" i="2" a="1"/>
  <c r="BH26" i="2" s="1"/>
  <c r="BE26" i="2" a="1"/>
  <c r="BE26" i="2" s="1"/>
  <c r="AZ26" i="2" a="1"/>
  <c r="AZ26" i="2" s="1"/>
  <c r="AW26" i="2" a="1"/>
  <c r="AW26" i="2" s="1"/>
  <c r="AR26" i="2" a="1"/>
  <c r="AR26" i="2" s="1"/>
  <c r="AO26" i="2" a="1"/>
  <c r="AO26" i="2" s="1"/>
  <c r="AJ26" i="2" a="1"/>
  <c r="AJ26" i="2" s="1"/>
  <c r="AG26" i="2" a="1"/>
  <c r="AG26" i="2" s="1"/>
  <c r="AB26" i="2" a="1"/>
  <c r="AB26" i="2" s="1"/>
  <c r="Y26" i="2" a="1"/>
  <c r="Y26" i="2" s="1"/>
  <c r="T26" i="2" a="1"/>
  <c r="T26" i="2" s="1"/>
  <c r="Q26" i="2" a="1"/>
  <c r="Q26" i="2" s="1"/>
  <c r="L26" i="2" a="1"/>
  <c r="L26" i="2" s="1"/>
  <c r="I26" i="2" a="1"/>
  <c r="I26" i="2" s="1"/>
  <c r="D26" i="2" a="1"/>
  <c r="D26" i="2" s="1"/>
  <c r="BG26" i="2" a="1"/>
  <c r="BG26" i="2" s="1"/>
  <c r="BB26" i="2" a="1"/>
  <c r="BB26" i="2" s="1"/>
  <c r="AY26" i="2" a="1"/>
  <c r="AY26" i="2" s="1"/>
  <c r="AT26" i="2" a="1"/>
  <c r="AT26" i="2" s="1"/>
  <c r="AQ26" i="2" a="1"/>
  <c r="AQ26" i="2" s="1"/>
  <c r="AL26" i="2" a="1"/>
  <c r="AL26" i="2" s="1"/>
  <c r="AI26" i="2" a="1"/>
  <c r="AI26" i="2" s="1"/>
  <c r="AD26" i="2" a="1"/>
  <c r="AD26" i="2" s="1"/>
  <c r="AA26" i="2" a="1"/>
  <c r="AA26" i="2" s="1"/>
  <c r="V26" i="2" a="1"/>
  <c r="V26" i="2" s="1"/>
  <c r="S26" i="2" a="1"/>
  <c r="S26" i="2" s="1"/>
  <c r="N26" i="2" a="1"/>
  <c r="N26" i="2" s="1"/>
  <c r="K26" i="2" a="1"/>
  <c r="K26" i="2" s="1"/>
  <c r="F26" i="2" a="1"/>
  <c r="F26" i="2" s="1"/>
  <c r="C26" i="2" a="1"/>
  <c r="C26" i="2" s="1"/>
  <c r="BD26" i="2" a="1"/>
  <c r="BD26" i="2" s="1"/>
  <c r="BA26" i="2" a="1"/>
  <c r="BA26" i="2" s="1"/>
  <c r="AV26" i="2" a="1"/>
  <c r="AV26" i="2" s="1"/>
  <c r="AS26" i="2" a="1"/>
  <c r="AS26" i="2" s="1"/>
  <c r="AN26" i="2" a="1"/>
  <c r="AN26" i="2" s="1"/>
  <c r="AK26" i="2" a="1"/>
  <c r="AK26" i="2" s="1"/>
  <c r="AF26" i="2" a="1"/>
  <c r="AF26" i="2" s="1"/>
  <c r="AC26" i="2" a="1"/>
  <c r="AC26" i="2" s="1"/>
  <c r="X26" i="2" a="1"/>
  <c r="X26" i="2" s="1"/>
  <c r="U26" i="2" a="1"/>
  <c r="U26" i="2" s="1"/>
  <c r="P26" i="2" a="1"/>
  <c r="P26" i="2" s="1"/>
  <c r="M26" i="2" a="1"/>
  <c r="M26" i="2" s="1"/>
  <c r="H26" i="2" a="1"/>
  <c r="H26" i="2" s="1"/>
  <c r="E26" i="2" a="1"/>
  <c r="E26" i="2" s="1"/>
  <c r="BF26" i="2" a="1"/>
  <c r="BF26" i="2" s="1"/>
  <c r="BC26" i="2" a="1"/>
  <c r="BC26" i="2" s="1"/>
  <c r="AX26" i="2" a="1"/>
  <c r="AX26" i="2" s="1"/>
  <c r="AU26" i="2" a="1"/>
  <c r="AU26" i="2" s="1"/>
  <c r="AP26" i="2" a="1"/>
  <c r="AP26" i="2" s="1"/>
  <c r="AM26" i="2" a="1"/>
  <c r="AM26" i="2" s="1"/>
  <c r="AH26" i="2" a="1"/>
  <c r="AH26" i="2" s="1"/>
  <c r="AE26" i="2" a="1"/>
  <c r="AE26" i="2" s="1"/>
  <c r="Z26" i="2" a="1"/>
  <c r="Z26" i="2" s="1"/>
  <c r="W26" i="2" a="1"/>
  <c r="W26" i="2" s="1"/>
  <c r="R26" i="2" a="1"/>
  <c r="R26" i="2" s="1"/>
  <c r="O26" i="2" a="1"/>
  <c r="O26" i="2" s="1"/>
  <c r="J26" i="2" a="1"/>
  <c r="J26" i="2" s="1"/>
  <c r="G26" i="2" a="1"/>
  <c r="G26" i="2" s="1"/>
  <c r="B26" i="2" a="1"/>
  <c r="B26" i="2" s="1"/>
  <c r="BG30" i="2" a="1"/>
  <c r="BG30" i="2" s="1"/>
  <c r="BB30" i="2" a="1"/>
  <c r="BB30" i="2" s="1"/>
  <c r="AY30" i="2" a="1"/>
  <c r="AY30" i="2" s="1"/>
  <c r="AT30" i="2" a="1"/>
  <c r="AT30" i="2" s="1"/>
  <c r="AQ30" i="2" a="1"/>
  <c r="AQ30" i="2" s="1"/>
  <c r="AL30" i="2" a="1"/>
  <c r="AL30" i="2" s="1"/>
  <c r="AI30" i="2" a="1"/>
  <c r="AI30" i="2" s="1"/>
  <c r="AD30" i="2" a="1"/>
  <c r="AD30" i="2" s="1"/>
  <c r="AA30" i="2" a="1"/>
  <c r="AA30" i="2" s="1"/>
  <c r="V30" i="2" a="1"/>
  <c r="V30" i="2" s="1"/>
  <c r="S30" i="2" a="1"/>
  <c r="S30" i="2" s="1"/>
  <c r="N30" i="2" a="1"/>
  <c r="N30" i="2" s="1"/>
  <c r="K30" i="2" a="1"/>
  <c r="K30" i="2" s="1"/>
  <c r="F30" i="2" a="1"/>
  <c r="F30" i="2" s="1"/>
  <c r="C30" i="2" a="1"/>
  <c r="C30" i="2" s="1"/>
  <c r="BD30" i="2" a="1"/>
  <c r="BD30" i="2" s="1"/>
  <c r="BA30" i="2" a="1"/>
  <c r="BA30" i="2" s="1"/>
  <c r="AV30" i="2" a="1"/>
  <c r="AV30" i="2" s="1"/>
  <c r="AS30" i="2" a="1"/>
  <c r="AS30" i="2" s="1"/>
  <c r="AN30" i="2" a="1"/>
  <c r="AN30" i="2" s="1"/>
  <c r="AK30" i="2" a="1"/>
  <c r="AK30" i="2" s="1"/>
  <c r="AF30" i="2" a="1"/>
  <c r="AF30" i="2" s="1"/>
  <c r="AC30" i="2" a="1"/>
  <c r="AC30" i="2" s="1"/>
  <c r="X30" i="2" a="1"/>
  <c r="X30" i="2" s="1"/>
  <c r="U30" i="2" a="1"/>
  <c r="U30" i="2" s="1"/>
  <c r="P30" i="2" a="1"/>
  <c r="P30" i="2" s="1"/>
  <c r="M30" i="2" a="1"/>
  <c r="M30" i="2" s="1"/>
  <c r="H30" i="2" a="1"/>
  <c r="H30" i="2" s="1"/>
  <c r="E30" i="2" a="1"/>
  <c r="E30" i="2" s="1"/>
  <c r="BF30" i="2" a="1"/>
  <c r="BF30" i="2" s="1"/>
  <c r="BC30" i="2" a="1"/>
  <c r="BC30" i="2" s="1"/>
  <c r="AX30" i="2" a="1"/>
  <c r="AX30" i="2" s="1"/>
  <c r="AU30" i="2" a="1"/>
  <c r="AU30" i="2" s="1"/>
  <c r="AP30" i="2" a="1"/>
  <c r="AP30" i="2" s="1"/>
  <c r="AM30" i="2" a="1"/>
  <c r="AM30" i="2" s="1"/>
  <c r="AH30" i="2" a="1"/>
  <c r="AH30" i="2" s="1"/>
  <c r="AE30" i="2" a="1"/>
  <c r="AE30" i="2" s="1"/>
  <c r="Z30" i="2" a="1"/>
  <c r="Z30" i="2" s="1"/>
  <c r="W30" i="2" a="1"/>
  <c r="W30" i="2" s="1"/>
  <c r="R30" i="2" a="1"/>
  <c r="R30" i="2" s="1"/>
  <c r="O30" i="2" a="1"/>
  <c r="O30" i="2" s="1"/>
  <c r="J30" i="2" a="1"/>
  <c r="J30" i="2" s="1"/>
  <c r="G30" i="2" a="1"/>
  <c r="G30" i="2" s="1"/>
  <c r="B30" i="2" a="1"/>
  <c r="B30" i="2" s="1"/>
  <c r="BH30" i="2" a="1"/>
  <c r="BH30" i="2" s="1"/>
  <c r="BE30" i="2" a="1"/>
  <c r="BE30" i="2" s="1"/>
  <c r="AZ30" i="2" a="1"/>
  <c r="AZ30" i="2" s="1"/>
  <c r="AW30" i="2" a="1"/>
  <c r="AW30" i="2" s="1"/>
  <c r="AR30" i="2" a="1"/>
  <c r="AR30" i="2" s="1"/>
  <c r="AO30" i="2" a="1"/>
  <c r="AO30" i="2" s="1"/>
  <c r="AJ30" i="2" a="1"/>
  <c r="AJ30" i="2" s="1"/>
  <c r="AG30" i="2" a="1"/>
  <c r="AG30" i="2" s="1"/>
  <c r="AB30" i="2" a="1"/>
  <c r="AB30" i="2" s="1"/>
  <c r="Y30" i="2" a="1"/>
  <c r="Y30" i="2" s="1"/>
  <c r="T30" i="2" a="1"/>
  <c r="T30" i="2" s="1"/>
  <c r="Q30" i="2" a="1"/>
  <c r="Q30" i="2" s="1"/>
  <c r="L30" i="2" a="1"/>
  <c r="L30" i="2" s="1"/>
  <c r="I30" i="2" a="1"/>
  <c r="I30" i="2" s="1"/>
  <c r="D30" i="2" a="1"/>
  <c r="D30" i="2" s="1"/>
  <c r="BB59" i="2" a="1"/>
  <c r="BB59" i="2" s="1"/>
  <c r="AT59" i="2" a="1"/>
  <c r="AT59" i="2" s="1"/>
  <c r="AL59" i="2" a="1"/>
  <c r="AL59" i="2" s="1"/>
  <c r="AD59" i="2" a="1"/>
  <c r="AD59" i="2" s="1"/>
  <c r="V59" i="2" a="1"/>
  <c r="V59" i="2" s="1"/>
  <c r="N59" i="2" a="1"/>
  <c r="N59" i="2" s="1"/>
  <c r="F59" i="2" a="1"/>
  <c r="F59" i="2" s="1"/>
  <c r="BD59" i="2" a="1"/>
  <c r="BD59" i="2" s="1"/>
  <c r="AV59" i="2" a="1"/>
  <c r="AV59" i="2" s="1"/>
  <c r="AN59" i="2" a="1"/>
  <c r="AN59" i="2" s="1"/>
  <c r="AF59" i="2" a="1"/>
  <c r="AF59" i="2" s="1"/>
  <c r="X59" i="2" a="1"/>
  <c r="X59" i="2" s="1"/>
  <c r="P59" i="2" a="1"/>
  <c r="P59" i="2" s="1"/>
  <c r="H59" i="2" a="1"/>
  <c r="H59" i="2" s="1"/>
  <c r="BG56" i="2" a="1"/>
  <c r="BG56" i="2" s="1"/>
  <c r="BB56" i="2" a="1"/>
  <c r="BB56" i="2" s="1"/>
  <c r="BF59" i="2" a="1"/>
  <c r="BF59" i="2" s="1"/>
  <c r="BH59" i="2" a="1"/>
  <c r="BH59" i="2" s="1"/>
  <c r="AZ59" i="2" a="1"/>
  <c r="AZ59" i="2" s="1"/>
  <c r="AR59" i="2" a="1"/>
  <c r="AR59" i="2" s="1"/>
  <c r="AJ59" i="2" a="1"/>
  <c r="AJ59" i="2" s="1"/>
  <c r="AB59" i="2" a="1"/>
  <c r="AB59" i="2" s="1"/>
  <c r="T59" i="2" a="1"/>
  <c r="T59" i="2" s="1"/>
  <c r="L59" i="2" a="1"/>
  <c r="L59" i="2" s="1"/>
  <c r="D59" i="2" a="1"/>
  <c r="D59" i="2" s="1"/>
  <c r="AP59" i="2" a="1"/>
  <c r="AP59" i="2" s="1"/>
  <c r="J59" i="2" a="1"/>
  <c r="J59" i="2" s="1"/>
  <c r="BA56" i="2" a="1"/>
  <c r="BA56" i="2" s="1"/>
  <c r="AX56" i="2" a="1"/>
  <c r="AX56" i="2" s="1"/>
  <c r="AT56" i="2" a="1"/>
  <c r="AT56" i="2" s="1"/>
  <c r="AM56" i="2" a="1"/>
  <c r="AM56" i="2" s="1"/>
  <c r="AI56" i="2" a="1"/>
  <c r="AI56" i="2" s="1"/>
  <c r="AF56" i="2" a="1"/>
  <c r="AF56" i="2" s="1"/>
  <c r="U56" i="2" a="1"/>
  <c r="U56" i="2" s="1"/>
  <c r="R56" i="2" a="1"/>
  <c r="R56" i="2" s="1"/>
  <c r="N56" i="2" a="1"/>
  <c r="N56" i="2" s="1"/>
  <c r="G56" i="2" a="1"/>
  <c r="G56" i="2" s="1"/>
  <c r="C56" i="2" a="1"/>
  <c r="C56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AX59" i="2" a="1"/>
  <c r="AX59" i="2" s="1"/>
  <c r="R59" i="2" a="1"/>
  <c r="R59" i="2" s="1"/>
  <c r="BF56" i="2" a="1"/>
  <c r="BF56" i="2" s="1"/>
  <c r="AS56" i="2" a="1"/>
  <c r="AS56" i="2" s="1"/>
  <c r="AP56" i="2" a="1"/>
  <c r="AP56" i="2" s="1"/>
  <c r="AL56" i="2" a="1"/>
  <c r="AL56" i="2" s="1"/>
  <c r="AE56" i="2" a="1"/>
  <c r="AE56" i="2" s="1"/>
  <c r="AA56" i="2" a="1"/>
  <c r="AA56" i="2" s="1"/>
  <c r="X56" i="2" a="1"/>
  <c r="X56" i="2" s="1"/>
  <c r="M56" i="2" a="1"/>
  <c r="M56" i="2" s="1"/>
  <c r="J56" i="2" a="1"/>
  <c r="J56" i="2" s="1"/>
  <c r="F56" i="2" a="1"/>
  <c r="F56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Z59" i="2" a="1"/>
  <c r="Z59" i="2" s="1"/>
  <c r="W57" i="2" a="1"/>
  <c r="W57" i="2" s="1"/>
  <c r="G57" i="2" a="1"/>
  <c r="G57" i="2" s="1"/>
  <c r="BD56" i="2" a="1"/>
  <c r="BD56" i="2" s="1"/>
  <c r="AY56" i="2" a="1"/>
  <c r="AY56" i="2" s="1"/>
  <c r="AV56" i="2" a="1"/>
  <c r="AV56" i="2" s="1"/>
  <c r="AK56" i="2" a="1"/>
  <c r="AK56" i="2" s="1"/>
  <c r="AH56" i="2" a="1"/>
  <c r="AH56" i="2" s="1"/>
  <c r="AD56" i="2" a="1"/>
  <c r="AD56" i="2" s="1"/>
  <c r="W56" i="2" a="1"/>
  <c r="W56" i="2" s="1"/>
  <c r="S56" i="2" a="1"/>
  <c r="S56" i="2" s="1"/>
  <c r="P56" i="2" a="1"/>
  <c r="P56" i="2" s="1"/>
  <c r="E56" i="2" a="1"/>
  <c r="E56" i="2" s="1"/>
  <c r="B56" i="2" a="1"/>
  <c r="B56" i="2" s="1"/>
  <c r="BA54" i="2" a="1"/>
  <c r="BA54" i="2" s="1"/>
  <c r="AS54" i="2" a="1"/>
  <c r="AS54" i="2" s="1"/>
  <c r="AK54" i="2" a="1"/>
  <c r="AK54" i="2" s="1"/>
  <c r="AC54" i="2" a="1"/>
  <c r="AC54" i="2" s="1"/>
  <c r="U54" i="2" a="1"/>
  <c r="U54" i="2" s="1"/>
  <c r="M54" i="2" a="1"/>
  <c r="M54" i="2" s="1"/>
  <c r="E54" i="2" a="1"/>
  <c r="E54" i="2" s="1"/>
  <c r="BG53" i="2" a="1"/>
  <c r="BG53" i="2" s="1"/>
  <c r="BB53" i="2" a="1"/>
  <c r="BB53" i="2" s="1"/>
  <c r="AH59" i="2" a="1"/>
  <c r="AH59" i="2" s="1"/>
  <c r="B59" i="2" a="1"/>
  <c r="B59" i="2" s="1"/>
  <c r="BC56" i="2" a="1"/>
  <c r="BC56" i="2" s="1"/>
  <c r="AU56" i="2" a="1"/>
  <c r="AU56" i="2" s="1"/>
  <c r="AQ56" i="2" a="1"/>
  <c r="AQ56" i="2" s="1"/>
  <c r="AN56" i="2" a="1"/>
  <c r="AN56" i="2" s="1"/>
  <c r="AC56" i="2" a="1"/>
  <c r="AC56" i="2" s="1"/>
  <c r="Z56" i="2" a="1"/>
  <c r="Z56" i="2" s="1"/>
  <c r="V56" i="2" a="1"/>
  <c r="V56" i="2" s="1"/>
  <c r="O56" i="2" a="1"/>
  <c r="O56" i="2" s="1"/>
  <c r="K56" i="2" a="1"/>
  <c r="K56" i="2" s="1"/>
  <c r="H56" i="2" a="1"/>
  <c r="H56" i="2" s="1"/>
  <c r="BC54" i="2" a="1"/>
  <c r="BC54" i="2" s="1"/>
  <c r="AU54" i="2" a="1"/>
  <c r="AU54" i="2" s="1"/>
  <c r="AM54" i="2" a="1"/>
  <c r="AM54" i="2" s="1"/>
  <c r="AE54" i="2" a="1"/>
  <c r="AE54" i="2" s="1"/>
  <c r="W54" i="2" a="1"/>
  <c r="W54" i="2" s="1"/>
  <c r="O54" i="2" a="1"/>
  <c r="O54" i="2" s="1"/>
  <c r="G54" i="2" a="1"/>
  <c r="G54" i="2" s="1"/>
  <c r="BD53" i="2" a="1"/>
  <c r="BD53" i="2" s="1"/>
  <c r="AY53" i="2" a="1"/>
  <c r="AY53" i="2" s="1"/>
  <c r="AT53" i="2" a="1"/>
  <c r="AT53" i="2" s="1"/>
  <c r="AI53" i="2" a="1"/>
  <c r="AI53" i="2" s="1"/>
  <c r="AD53" i="2" a="1"/>
  <c r="AD53" i="2" s="1"/>
  <c r="S53" i="2" a="1"/>
  <c r="S53" i="2" s="1"/>
  <c r="N53" i="2" a="1"/>
  <c r="N53" i="2" s="1"/>
  <c r="C53" i="2" a="1"/>
  <c r="C53" i="2" s="1"/>
  <c r="BB52" i="2" a="1"/>
  <c r="BB52" i="2" s="1"/>
  <c r="AL52" i="2" a="1"/>
  <c r="AL52" i="2" s="1"/>
  <c r="V52" i="2" a="1"/>
  <c r="V52" i="2" s="1"/>
  <c r="F52" i="2" a="1"/>
  <c r="F52" i="2" s="1"/>
  <c r="AX51" i="2" a="1"/>
  <c r="AX51" i="2" s="1"/>
  <c r="AS51" i="2" a="1"/>
  <c r="AS51" i="2" s="1"/>
  <c r="AH51" i="2" a="1"/>
  <c r="AH51" i="2" s="1"/>
  <c r="AC51" i="2" a="1"/>
  <c r="AC51" i="2" s="1"/>
  <c r="R51" i="2" a="1"/>
  <c r="R51" i="2" s="1"/>
  <c r="M51" i="2" a="1"/>
  <c r="M51" i="2" s="1"/>
  <c r="B51" i="2" a="1"/>
  <c r="B51" i="2" s="1"/>
  <c r="AS53" i="2" a="1"/>
  <c r="AS53" i="2" s="1"/>
  <c r="AN53" i="2" a="1"/>
  <c r="AN53" i="2" s="1"/>
  <c r="AC53" i="2" a="1"/>
  <c r="AC53" i="2" s="1"/>
  <c r="X53" i="2" a="1"/>
  <c r="X53" i="2" s="1"/>
  <c r="M53" i="2" a="1"/>
  <c r="M53" i="2" s="1"/>
  <c r="H53" i="2" a="1"/>
  <c r="H53" i="2" s="1"/>
  <c r="AZ52" i="2" a="1"/>
  <c r="AZ52" i="2" s="1"/>
  <c r="AJ52" i="2" a="1"/>
  <c r="AJ52" i="2" s="1"/>
  <c r="T52" i="2" a="1"/>
  <c r="T52" i="2" s="1"/>
  <c r="D52" i="2" a="1"/>
  <c r="D52" i="2" s="1"/>
  <c r="BG51" i="2" a="1"/>
  <c r="BG51" i="2" s="1"/>
  <c r="AV51" i="2" a="1"/>
  <c r="AV51" i="2" s="1"/>
  <c r="AQ51" i="2" a="1"/>
  <c r="AQ51" i="2" s="1"/>
  <c r="AF51" i="2" a="1"/>
  <c r="AF51" i="2" s="1"/>
  <c r="AA51" i="2" a="1"/>
  <c r="AA51" i="2" s="1"/>
  <c r="P51" i="2" a="1"/>
  <c r="P51" i="2" s="1"/>
  <c r="K51" i="2" a="1"/>
  <c r="K51" i="2" s="1"/>
  <c r="BE49" i="2" a="1"/>
  <c r="BE49" i="2" s="1"/>
  <c r="AZ49" i="2" a="1"/>
  <c r="AZ49" i="2" s="1"/>
  <c r="AO49" i="2" a="1"/>
  <c r="AO49" i="2" s="1"/>
  <c r="AQ53" i="2" a="1"/>
  <c r="AQ53" i="2" s="1"/>
  <c r="AL53" i="2" a="1"/>
  <c r="AL53" i="2" s="1"/>
  <c r="AA53" i="2" a="1"/>
  <c r="AA53" i="2" s="1"/>
  <c r="V53" i="2" a="1"/>
  <c r="V53" i="2" s="1"/>
  <c r="K53" i="2" a="1"/>
  <c r="K53" i="2" s="1"/>
  <c r="F53" i="2" a="1"/>
  <c r="F53" i="2" s="1"/>
  <c r="AT52" i="2" a="1"/>
  <c r="AT52" i="2" s="1"/>
  <c r="AD52" i="2" a="1"/>
  <c r="AD52" i="2" s="1"/>
  <c r="N52" i="2" a="1"/>
  <c r="N52" i="2" s="1"/>
  <c r="BF51" i="2" a="1"/>
  <c r="BF51" i="2" s="1"/>
  <c r="BA51" i="2" a="1"/>
  <c r="BA51" i="2" s="1"/>
  <c r="AP51" i="2" a="1"/>
  <c r="AP51" i="2" s="1"/>
  <c r="AK51" i="2" a="1"/>
  <c r="AK51" i="2" s="1"/>
  <c r="Z51" i="2" a="1"/>
  <c r="Z51" i="2" s="1"/>
  <c r="U51" i="2" a="1"/>
  <c r="U51" i="2" s="1"/>
  <c r="J51" i="2" a="1"/>
  <c r="J51" i="2" s="1"/>
  <c r="E51" i="2" a="1"/>
  <c r="E51" i="2" s="1"/>
  <c r="BC49" i="2" a="1"/>
  <c r="BC49" i="2" s="1"/>
  <c r="AX49" i="2" a="1"/>
  <c r="AX49" i="2" s="1"/>
  <c r="AM49" i="2" a="1"/>
  <c r="AM49" i="2" s="1"/>
  <c r="AI49" i="2" a="1"/>
  <c r="AI49" i="2" s="1"/>
  <c r="AE49" i="2" a="1"/>
  <c r="AE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W48" i="2" a="1"/>
  <c r="W48" i="2" s="1"/>
  <c r="R48" i="2" a="1"/>
  <c r="R48" i="2" s="1"/>
  <c r="O48" i="2" a="1"/>
  <c r="O48" i="2" s="1"/>
  <c r="J48" i="2" a="1"/>
  <c r="J48" i="2" s="1"/>
  <c r="G48" i="2" a="1"/>
  <c r="G48" i="2" s="1"/>
  <c r="B48" i="2" a="1"/>
  <c r="B48" i="2" s="1"/>
  <c r="BH46" i="2" a="1"/>
  <c r="BH46" i="2" s="1"/>
  <c r="BF46" i="2" a="1"/>
  <c r="BF46" i="2" s="1"/>
  <c r="BD46" i="2" a="1"/>
  <c r="BD46" i="2" s="1"/>
  <c r="BB46" i="2" a="1"/>
  <c r="BB46" i="2" s="1"/>
  <c r="AZ46" i="2" a="1"/>
  <c r="AZ46" i="2" s="1"/>
  <c r="AX46" i="2" a="1"/>
  <c r="AX46" i="2" s="1"/>
  <c r="AV46" i="2" a="1"/>
  <c r="AV46" i="2" s="1"/>
  <c r="AT46" i="2" a="1"/>
  <c r="AT46" i="2" s="1"/>
  <c r="AR46" i="2" a="1"/>
  <c r="AR46" i="2" s="1"/>
  <c r="AP46" i="2" a="1"/>
  <c r="AP46" i="2" s="1"/>
  <c r="AN46" i="2" a="1"/>
  <c r="AN46" i="2" s="1"/>
  <c r="AL46" i="2" a="1"/>
  <c r="AL46" i="2" s="1"/>
  <c r="AJ46" i="2" a="1"/>
  <c r="AJ46" i="2" s="1"/>
  <c r="AH46" i="2" a="1"/>
  <c r="AH46" i="2" s="1"/>
  <c r="AF46" i="2" a="1"/>
  <c r="AF46" i="2" s="1"/>
  <c r="AD46" i="2" a="1"/>
  <c r="AD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BA53" i="2" a="1"/>
  <c r="BA53" i="2" s="1"/>
  <c r="AV53" i="2" a="1"/>
  <c r="AV53" i="2" s="1"/>
  <c r="AK53" i="2" a="1"/>
  <c r="AK53" i="2" s="1"/>
  <c r="AF53" i="2" a="1"/>
  <c r="AF53" i="2" s="1"/>
  <c r="U53" i="2" a="1"/>
  <c r="U53" i="2" s="1"/>
  <c r="P53" i="2" a="1"/>
  <c r="P53" i="2" s="1"/>
  <c r="E53" i="2" a="1"/>
  <c r="E53" i="2" s="1"/>
  <c r="BH52" i="2" a="1"/>
  <c r="BH52" i="2" s="1"/>
  <c r="AR52" i="2" a="1"/>
  <c r="AR52" i="2" s="1"/>
  <c r="AB52" i="2" a="1"/>
  <c r="AB52" i="2" s="1"/>
  <c r="L52" i="2" a="1"/>
  <c r="L52" i="2" s="1"/>
  <c r="BD51" i="2" a="1"/>
  <c r="BD51" i="2" s="1"/>
  <c r="AY51" i="2" a="1"/>
  <c r="AY51" i="2" s="1"/>
  <c r="AN51" i="2" a="1"/>
  <c r="AN51" i="2" s="1"/>
  <c r="AI51" i="2" a="1"/>
  <c r="AI51" i="2" s="1"/>
  <c r="X51" i="2" a="1"/>
  <c r="X51" i="2" s="1"/>
  <c r="S51" i="2" a="1"/>
  <c r="S51" i="2" s="1"/>
  <c r="H51" i="2" a="1"/>
  <c r="H51" i="2" s="1"/>
  <c r="C51" i="2" a="1"/>
  <c r="C51" i="2" s="1"/>
  <c r="BH49" i="2" a="1"/>
  <c r="BH49" i="2" s="1"/>
  <c r="AW49" i="2" a="1"/>
  <c r="AW49" i="2" s="1"/>
  <c r="AR49" i="2" a="1"/>
  <c r="AR49" i="2" s="1"/>
  <c r="F47" i="2" a="1"/>
  <c r="F47" i="2" s="1"/>
  <c r="D47" i="2" a="1"/>
  <c r="D47" i="2" s="1"/>
  <c r="B47" i="2" a="1"/>
  <c r="B47" i="2" s="1"/>
  <c r="J46" i="2" a="1"/>
  <c r="J46" i="2" s="1"/>
  <c r="B46" i="2" a="1"/>
  <c r="B46" i="2" s="1"/>
  <c r="BD42" i="2" a="1"/>
  <c r="BD42" i="2" s="1"/>
  <c r="AV42" i="2" a="1"/>
  <c r="AV42" i="2" s="1"/>
  <c r="AN42" i="2" a="1"/>
  <c r="AN42" i="2" s="1"/>
  <c r="AF42" i="2" a="1"/>
  <c r="AF42" i="2" s="1"/>
  <c r="X42" i="2" a="1"/>
  <c r="X42" i="2" s="1"/>
  <c r="P42" i="2" a="1"/>
  <c r="P42" i="2" s="1"/>
  <c r="H42" i="2" a="1"/>
  <c r="H42" i="2" s="1"/>
  <c r="H46" i="2" a="1"/>
  <c r="H46" i="2" s="1"/>
  <c r="K44" i="2" a="1"/>
  <c r="K44" i="2" s="1"/>
  <c r="C44" i="2" a="1"/>
  <c r="C44" i="2" s="1"/>
  <c r="BF42" i="2" a="1"/>
  <c r="BF42" i="2" s="1"/>
  <c r="AX42" i="2" a="1"/>
  <c r="AX42" i="2" s="1"/>
  <c r="AP42" i="2" a="1"/>
  <c r="AP42" i="2" s="1"/>
  <c r="AH42" i="2" a="1"/>
  <c r="AH42" i="2" s="1"/>
  <c r="Z42" i="2" a="1"/>
  <c r="Z42" i="2" s="1"/>
  <c r="R42" i="2" a="1"/>
  <c r="R42" i="2" s="1"/>
  <c r="J42" i="2" a="1"/>
  <c r="J42" i="2" s="1"/>
  <c r="B42" i="2" a="1"/>
  <c r="B42" i="2" s="1"/>
  <c r="N46" i="2" a="1"/>
  <c r="N46" i="2" s="1"/>
  <c r="F46" i="2" a="1"/>
  <c r="F46" i="2" s="1"/>
  <c r="BE44" i="2" a="1"/>
  <c r="BE44" i="2" s="1"/>
  <c r="AW44" i="2" a="1"/>
  <c r="AW44" i="2" s="1"/>
  <c r="AQ44" i="2" a="1"/>
  <c r="AQ44" i="2" s="1"/>
  <c r="AM44" i="2" a="1"/>
  <c r="AM44" i="2" s="1"/>
  <c r="AI44" i="2" a="1"/>
  <c r="AI44" i="2" s="1"/>
  <c r="AC44" i="2" a="1"/>
  <c r="AC44" i="2" s="1"/>
  <c r="U44" i="2" a="1"/>
  <c r="U44" i="2" s="1"/>
  <c r="M44" i="2" a="1"/>
  <c r="M44" i="2" s="1"/>
  <c r="E44" i="2" a="1"/>
  <c r="E44" i="2" s="1"/>
  <c r="BG43" i="2" a="1"/>
  <c r="BG43" i="2" s="1"/>
  <c r="BB43" i="2" a="1"/>
  <c r="BB43" i="2" s="1"/>
  <c r="AY43" i="2" a="1"/>
  <c r="AY43" i="2" s="1"/>
  <c r="L46" i="2" a="1"/>
  <c r="L46" i="2" s="1"/>
  <c r="D46" i="2" a="1"/>
  <c r="D46" i="2" s="1"/>
  <c r="BC44" i="2" a="1"/>
  <c r="BC44" i="2" s="1"/>
  <c r="AU44" i="2" a="1"/>
  <c r="AU44" i="2" s="1"/>
  <c r="AE44" i="2" a="1"/>
  <c r="AE44" i="2" s="1"/>
  <c r="W44" i="2" a="1"/>
  <c r="W44" i="2" s="1"/>
  <c r="O44" i="2" a="1"/>
  <c r="O44" i="2" s="1"/>
  <c r="G44" i="2" a="1"/>
  <c r="G44" i="2" s="1"/>
  <c r="AQ43" i="2" a="1"/>
  <c r="AQ43" i="2" s="1"/>
  <c r="AL43" i="2" a="1"/>
  <c r="AL43" i="2" s="1"/>
  <c r="AA43" i="2" a="1"/>
  <c r="AA43" i="2" s="1"/>
  <c r="V43" i="2" a="1"/>
  <c r="V43" i="2" s="1"/>
  <c r="K43" i="2" a="1"/>
  <c r="K43" i="2" s="1"/>
  <c r="F43" i="2" a="1"/>
  <c r="F43" i="2" s="1"/>
  <c r="AT42" i="2" a="1"/>
  <c r="AT42" i="2" s="1"/>
  <c r="AD42" i="2" a="1"/>
  <c r="AD42" i="2" s="1"/>
  <c r="N42" i="2" a="1"/>
  <c r="N42" i="2" s="1"/>
  <c r="BF41" i="2" a="1"/>
  <c r="BF41" i="2" s="1"/>
  <c r="BA41" i="2" a="1"/>
  <c r="BA41" i="2" s="1"/>
  <c r="AP41" i="2" a="1"/>
  <c r="AP41" i="2" s="1"/>
  <c r="AK41" i="2" a="1"/>
  <c r="AK41" i="2" s="1"/>
  <c r="Z41" i="2" a="1"/>
  <c r="Z41" i="2" s="1"/>
  <c r="U41" i="2" a="1"/>
  <c r="U41" i="2" s="1"/>
  <c r="J41" i="2" a="1"/>
  <c r="J41" i="2" s="1"/>
  <c r="E41" i="2" a="1"/>
  <c r="E41" i="2" s="1"/>
  <c r="BD38" i="2" a="1"/>
  <c r="BD38" i="2" s="1"/>
  <c r="AN38" i="2" a="1"/>
  <c r="AN38" i="2" s="1"/>
  <c r="X38" i="2" a="1"/>
  <c r="X38" i="2" s="1"/>
  <c r="BD43" i="2" a="1"/>
  <c r="BD43" i="2" s="1"/>
  <c r="AV43" i="2" a="1"/>
  <c r="AV43" i="2" s="1"/>
  <c r="AK43" i="2" a="1"/>
  <c r="AK43" i="2" s="1"/>
  <c r="AF43" i="2" a="1"/>
  <c r="AF43" i="2" s="1"/>
  <c r="U43" i="2" a="1"/>
  <c r="U43" i="2" s="1"/>
  <c r="P43" i="2" a="1"/>
  <c r="P43" i="2" s="1"/>
  <c r="E43" i="2" a="1"/>
  <c r="E43" i="2" s="1"/>
  <c r="BH42" i="2" a="1"/>
  <c r="BH42" i="2" s="1"/>
  <c r="AR42" i="2" a="1"/>
  <c r="AR42" i="2" s="1"/>
  <c r="AB42" i="2" a="1"/>
  <c r="AB42" i="2" s="1"/>
  <c r="L42" i="2" a="1"/>
  <c r="L42" i="2" s="1"/>
  <c r="BD41" i="2" a="1"/>
  <c r="BD41" i="2" s="1"/>
  <c r="AY41" i="2" a="1"/>
  <c r="AY41" i="2" s="1"/>
  <c r="AN41" i="2" a="1"/>
  <c r="AN41" i="2" s="1"/>
  <c r="AI41" i="2" a="1"/>
  <c r="AI41" i="2" s="1"/>
  <c r="X41" i="2" a="1"/>
  <c r="X41" i="2" s="1"/>
  <c r="S41" i="2" a="1"/>
  <c r="S41" i="2" s="1"/>
  <c r="H41" i="2" a="1"/>
  <c r="H41" i="2" s="1"/>
  <c r="C41" i="2" a="1"/>
  <c r="C41" i="2" s="1"/>
  <c r="BG40" i="2" a="1"/>
  <c r="BG40" i="2" s="1"/>
  <c r="AQ40" i="2" a="1"/>
  <c r="AQ40" i="2" s="1"/>
  <c r="AA40" i="2" a="1"/>
  <c r="AA40" i="2" s="1"/>
  <c r="K40" i="2" a="1"/>
  <c r="K40" i="2" s="1"/>
  <c r="AX38" i="2" a="1"/>
  <c r="AX38" i="2" s="1"/>
  <c r="AH38" i="2" a="1"/>
  <c r="AH38" i="2" s="1"/>
  <c r="R38" i="2" a="1"/>
  <c r="R38" i="2" s="1"/>
  <c r="N38" i="2" a="1"/>
  <c r="N38" i="2" s="1"/>
  <c r="J38" i="2" a="1"/>
  <c r="J38" i="2" s="1"/>
  <c r="F38" i="2" a="1"/>
  <c r="F38" i="2" s="1"/>
  <c r="B38" i="2" a="1"/>
  <c r="B38" i="2" s="1"/>
  <c r="BF37" i="2" a="1"/>
  <c r="BF37" i="2" s="1"/>
  <c r="BB37" i="2" a="1"/>
  <c r="BB37" i="2" s="1"/>
  <c r="AX37" i="2" a="1"/>
  <c r="AX37" i="2" s="1"/>
  <c r="AT37" i="2" a="1"/>
  <c r="AT37" i="2" s="1"/>
  <c r="AP37" i="2" a="1"/>
  <c r="AP37" i="2" s="1"/>
  <c r="AL37" i="2" a="1"/>
  <c r="AL37" i="2" s="1"/>
  <c r="AH37" i="2" a="1"/>
  <c r="AH37" i="2" s="1"/>
  <c r="AD37" i="2" a="1"/>
  <c r="AD37" i="2" s="1"/>
  <c r="Z37" i="2" a="1"/>
  <c r="Z37" i="2" s="1"/>
  <c r="V37" i="2" a="1"/>
  <c r="V37" i="2" s="1"/>
  <c r="R37" i="2" a="1"/>
  <c r="R37" i="2" s="1"/>
  <c r="N37" i="2" a="1"/>
  <c r="N37" i="2" s="1"/>
  <c r="J37" i="2" a="1"/>
  <c r="J37" i="2" s="1"/>
  <c r="F37" i="2" a="1"/>
  <c r="F37" i="2" s="1"/>
  <c r="B37" i="2" a="1"/>
  <c r="B37" i="2" s="1"/>
  <c r="BA43" i="2" a="1"/>
  <c r="BA43" i="2" s="1"/>
  <c r="AT43" i="2" a="1"/>
  <c r="AT43" i="2" s="1"/>
  <c r="AI43" i="2" a="1"/>
  <c r="AI43" i="2" s="1"/>
  <c r="AD43" i="2" a="1"/>
  <c r="AD43" i="2" s="1"/>
  <c r="S43" i="2" a="1"/>
  <c r="S43" i="2" s="1"/>
  <c r="N43" i="2" a="1"/>
  <c r="N43" i="2" s="1"/>
  <c r="C43" i="2" a="1"/>
  <c r="C43" i="2" s="1"/>
  <c r="BB42" i="2" a="1"/>
  <c r="BB42" i="2" s="1"/>
  <c r="AL42" i="2" a="1"/>
  <c r="AL42" i="2" s="1"/>
  <c r="V42" i="2" a="1"/>
  <c r="V42" i="2" s="1"/>
  <c r="F42" i="2" a="1"/>
  <c r="F42" i="2" s="1"/>
  <c r="AX41" i="2" a="1"/>
  <c r="AX41" i="2" s="1"/>
  <c r="AS41" i="2" a="1"/>
  <c r="AS41" i="2" s="1"/>
  <c r="AH41" i="2" a="1"/>
  <c r="AH41" i="2" s="1"/>
  <c r="AC41" i="2" a="1"/>
  <c r="AC41" i="2" s="1"/>
  <c r="R41" i="2" a="1"/>
  <c r="R41" i="2" s="1"/>
  <c r="M41" i="2" a="1"/>
  <c r="M41" i="2" s="1"/>
  <c r="B41" i="2" a="1"/>
  <c r="B41" i="2" s="1"/>
  <c r="BE40" i="2" a="1"/>
  <c r="BE40" i="2" s="1"/>
  <c r="AO40" i="2" a="1"/>
  <c r="AO40" i="2" s="1"/>
  <c r="Y40" i="2" a="1"/>
  <c r="Y40" i="2" s="1"/>
  <c r="I40" i="2" a="1"/>
  <c r="I40" i="2" s="1"/>
  <c r="AV38" i="2" a="1"/>
  <c r="AV38" i="2" s="1"/>
  <c r="AF38" i="2" a="1"/>
  <c r="AF38" i="2" s="1"/>
  <c r="AS43" i="2" a="1"/>
  <c r="AS43" i="2" s="1"/>
  <c r="AN43" i="2" a="1"/>
  <c r="AN43" i="2" s="1"/>
  <c r="AC43" i="2" a="1"/>
  <c r="AC43" i="2" s="1"/>
  <c r="X43" i="2" a="1"/>
  <c r="X43" i="2" s="1"/>
  <c r="M43" i="2" a="1"/>
  <c r="M43" i="2" s="1"/>
  <c r="H43" i="2" a="1"/>
  <c r="H43" i="2" s="1"/>
  <c r="AZ42" i="2" a="1"/>
  <c r="AZ42" i="2" s="1"/>
  <c r="AJ42" i="2" a="1"/>
  <c r="AJ42" i="2" s="1"/>
  <c r="T42" i="2" a="1"/>
  <c r="T42" i="2" s="1"/>
  <c r="D42" i="2" a="1"/>
  <c r="D42" i="2" s="1"/>
  <c r="BG41" i="2" a="1"/>
  <c r="BG41" i="2" s="1"/>
  <c r="AV41" i="2" a="1"/>
  <c r="AV41" i="2" s="1"/>
  <c r="AQ41" i="2" a="1"/>
  <c r="AQ41" i="2" s="1"/>
  <c r="AF41" i="2" a="1"/>
  <c r="AF41" i="2" s="1"/>
  <c r="AA41" i="2" a="1"/>
  <c r="AA41" i="2" s="1"/>
  <c r="P41" i="2" a="1"/>
  <c r="P41" i="2" s="1"/>
  <c r="K41" i="2" a="1"/>
  <c r="K41" i="2" s="1"/>
  <c r="AY40" i="2" a="1"/>
  <c r="AY40" i="2" s="1"/>
  <c r="AI40" i="2" a="1"/>
  <c r="AI40" i="2" s="1"/>
  <c r="S40" i="2" a="1"/>
  <c r="S40" i="2" s="1"/>
  <c r="C40" i="2" a="1"/>
  <c r="C40" i="2" s="1"/>
  <c r="BF38" i="2" a="1"/>
  <c r="BF38" i="2" s="1"/>
  <c r="AP38" i="2" a="1"/>
  <c r="AP38" i="2" s="1"/>
  <c r="Z38" i="2" a="1"/>
  <c r="Z38" i="2" s="1"/>
  <c r="P38" i="2" a="1"/>
  <c r="P38" i="2" s="1"/>
  <c r="L38" i="2" a="1"/>
  <c r="L38" i="2" s="1"/>
  <c r="H38" i="2" a="1"/>
  <c r="H38" i="2" s="1"/>
  <c r="D38" i="2" a="1"/>
  <c r="D38" i="2" s="1"/>
  <c r="BH37" i="2" a="1"/>
  <c r="BH37" i="2" s="1"/>
  <c r="BD37" i="2" a="1"/>
  <c r="BD37" i="2" s="1"/>
  <c r="AZ37" i="2" a="1"/>
  <c r="AZ37" i="2" s="1"/>
  <c r="AV37" i="2" a="1"/>
  <c r="AV37" i="2" s="1"/>
  <c r="AR37" i="2" a="1"/>
  <c r="AR37" i="2" s="1"/>
  <c r="AN37" i="2" a="1"/>
  <c r="AN37" i="2" s="1"/>
  <c r="AJ37" i="2" a="1"/>
  <c r="AJ37" i="2" s="1"/>
  <c r="AF37" i="2" a="1"/>
  <c r="AF37" i="2" s="1"/>
  <c r="AB37" i="2" a="1"/>
  <c r="AB37" i="2" s="1"/>
  <c r="X37" i="2" a="1"/>
  <c r="X37" i="2" s="1"/>
  <c r="T37" i="2" a="1"/>
  <c r="T37" i="2" s="1"/>
  <c r="P37" i="2" a="1"/>
  <c r="P37" i="2" s="1"/>
  <c r="L37" i="2" a="1"/>
  <c r="L37" i="2" s="1"/>
  <c r="H37" i="2" a="1"/>
  <c r="H37" i="2" s="1"/>
  <c r="D37" i="2" a="1"/>
  <c r="D37" i="2" s="1"/>
  <c r="BH34" i="2" a="1"/>
  <c r="BH34" i="2" s="1"/>
  <c r="AZ34" i="2" a="1"/>
  <c r="AZ34" i="2" s="1"/>
  <c r="AR34" i="2" a="1"/>
  <c r="AR34" i="2" s="1"/>
  <c r="AJ34" i="2" a="1"/>
  <c r="AJ34" i="2" s="1"/>
  <c r="AB34" i="2" a="1"/>
  <c r="AB34" i="2" s="1"/>
  <c r="T34" i="2" a="1"/>
  <c r="T34" i="2" s="1"/>
  <c r="L34" i="2" a="1"/>
  <c r="L34" i="2" s="1"/>
  <c r="D34" i="2" a="1"/>
  <c r="D34" i="2" s="1"/>
  <c r="BF33" i="2" a="1"/>
  <c r="BF33" i="2" s="1"/>
  <c r="AX33" i="2" a="1"/>
  <c r="AX33" i="2" s="1"/>
  <c r="AP33" i="2" a="1"/>
  <c r="AP33" i="2" s="1"/>
  <c r="AH33" i="2" a="1"/>
  <c r="AH33" i="2" s="1"/>
  <c r="Z33" i="2" a="1"/>
  <c r="Z33" i="2" s="1"/>
  <c r="R33" i="2" a="1"/>
  <c r="R33" i="2" s="1"/>
  <c r="J33" i="2" a="1"/>
  <c r="J33" i="2" s="1"/>
  <c r="B33" i="2" a="1"/>
  <c r="B33" i="2" s="1"/>
  <c r="BF34" i="2" a="1"/>
  <c r="BF34" i="2" s="1"/>
  <c r="AX34" i="2" a="1"/>
  <c r="AX34" i="2" s="1"/>
  <c r="AP34" i="2" a="1"/>
  <c r="AP34" i="2" s="1"/>
  <c r="AH34" i="2" a="1"/>
  <c r="AH34" i="2" s="1"/>
  <c r="Z34" i="2" a="1"/>
  <c r="Z34" i="2" s="1"/>
  <c r="R34" i="2" a="1"/>
  <c r="R34" i="2" s="1"/>
  <c r="J34" i="2" a="1"/>
  <c r="J34" i="2" s="1"/>
  <c r="B34" i="2" a="1"/>
  <c r="B34" i="2" s="1"/>
  <c r="BD33" i="2" a="1"/>
  <c r="BD33" i="2" s="1"/>
  <c r="AV33" i="2" a="1"/>
  <c r="AV33" i="2" s="1"/>
  <c r="AN33" i="2" a="1"/>
  <c r="AN33" i="2" s="1"/>
  <c r="AF33" i="2" a="1"/>
  <c r="AF33" i="2" s="1"/>
  <c r="X33" i="2" a="1"/>
  <c r="X33" i="2" s="1"/>
  <c r="P33" i="2" a="1"/>
  <c r="P33" i="2" s="1"/>
  <c r="H33" i="2" a="1"/>
  <c r="H33" i="2" s="1"/>
  <c r="BD34" i="2" a="1"/>
  <c r="BD34" i="2" s="1"/>
  <c r="AV34" i="2" a="1"/>
  <c r="AV34" i="2" s="1"/>
  <c r="AN34" i="2" a="1"/>
  <c r="AN34" i="2" s="1"/>
  <c r="AF34" i="2" a="1"/>
  <c r="AF34" i="2" s="1"/>
  <c r="X34" i="2" a="1"/>
  <c r="X34" i="2" s="1"/>
  <c r="P34" i="2" a="1"/>
  <c r="P34" i="2" s="1"/>
  <c r="H34" i="2" a="1"/>
  <c r="H34" i="2" s="1"/>
  <c r="BB33" i="2" a="1"/>
  <c r="BB33" i="2" s="1"/>
  <c r="AT33" i="2" a="1"/>
  <c r="AT33" i="2" s="1"/>
  <c r="AL33" i="2" a="1"/>
  <c r="AL33" i="2" s="1"/>
  <c r="AD33" i="2" a="1"/>
  <c r="AD33" i="2" s="1"/>
  <c r="V33" i="2" a="1"/>
  <c r="V33" i="2" s="1"/>
  <c r="N33" i="2" a="1"/>
  <c r="N33" i="2" s="1"/>
  <c r="F33" i="2" a="1"/>
  <c r="F33" i="2" s="1"/>
  <c r="BB34" i="2" a="1"/>
  <c r="BB34" i="2" s="1"/>
  <c r="AT34" i="2" a="1"/>
  <c r="AT34" i="2" s="1"/>
  <c r="AL34" i="2" a="1"/>
  <c r="AL34" i="2" s="1"/>
  <c r="AD34" i="2" a="1"/>
  <c r="AD34" i="2" s="1"/>
  <c r="V34" i="2" a="1"/>
  <c r="V34" i="2" s="1"/>
  <c r="N34" i="2" a="1"/>
  <c r="N34" i="2" s="1"/>
  <c r="F34" i="2" a="1"/>
  <c r="F34" i="2" s="1"/>
  <c r="BH33" i="2" a="1"/>
  <c r="BH33" i="2" s="1"/>
  <c r="AZ33" i="2" a="1"/>
  <c r="AZ33" i="2" s="1"/>
  <c r="AR33" i="2" a="1"/>
  <c r="AR33" i="2" s="1"/>
  <c r="AJ33" i="2" a="1"/>
  <c r="AJ33" i="2" s="1"/>
  <c r="AB33" i="2" a="1"/>
  <c r="AB33" i="2" s="1"/>
  <c r="T33" i="2" a="1"/>
  <c r="T33" i="2" s="1"/>
  <c r="L33" i="2" a="1"/>
  <c r="L33" i="2" s="1"/>
  <c r="D33" i="2" a="1"/>
  <c r="D33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D15" i="2" a="1"/>
  <c r="BD15" i="2" s="1"/>
  <c r="BA15" i="2" a="1"/>
  <c r="BA15" i="2" s="1"/>
  <c r="AV15" i="2" a="1"/>
  <c r="AV15" i="2" s="1"/>
  <c r="AS15" i="2" a="1"/>
  <c r="AS15" i="2" s="1"/>
  <c r="AN15" i="2" a="1"/>
  <c r="AN15" i="2" s="1"/>
  <c r="AK15" i="2" a="1"/>
  <c r="AK15" i="2" s="1"/>
  <c r="AF15" i="2" a="1"/>
  <c r="AF15" i="2" s="1"/>
  <c r="AC15" i="2" a="1"/>
  <c r="AC15" i="2" s="1"/>
  <c r="X15" i="2" a="1"/>
  <c r="X15" i="2" s="1"/>
  <c r="U15" i="2" a="1"/>
  <c r="U15" i="2" s="1"/>
  <c r="P15" i="2" a="1"/>
  <c r="P15" i="2" s="1"/>
  <c r="M15" i="2" a="1"/>
  <c r="M15" i="2" s="1"/>
  <c r="H15" i="2" a="1"/>
  <c r="H15" i="2" s="1"/>
  <c r="E15" i="2" a="1"/>
  <c r="E15" i="2" s="1"/>
  <c r="BF15" i="2" a="1"/>
  <c r="BF15" i="2" s="1"/>
  <c r="BC15" i="2" a="1"/>
  <c r="BC15" i="2" s="1"/>
  <c r="AX15" i="2" a="1"/>
  <c r="AX15" i="2" s="1"/>
  <c r="AU15" i="2" a="1"/>
  <c r="AU15" i="2" s="1"/>
  <c r="AP15" i="2" a="1"/>
  <c r="AP15" i="2" s="1"/>
  <c r="AM15" i="2" a="1"/>
  <c r="AM15" i="2" s="1"/>
  <c r="AH15" i="2" a="1"/>
  <c r="AH15" i="2" s="1"/>
  <c r="AE15" i="2" a="1"/>
  <c r="AE15" i="2" s="1"/>
  <c r="Z15" i="2" a="1"/>
  <c r="Z15" i="2" s="1"/>
  <c r="W15" i="2" a="1"/>
  <c r="W15" i="2" s="1"/>
  <c r="R15" i="2" a="1"/>
  <c r="R15" i="2" s="1"/>
  <c r="O15" i="2" a="1"/>
  <c r="O15" i="2" s="1"/>
  <c r="J15" i="2" a="1"/>
  <c r="J15" i="2" s="1"/>
  <c r="G15" i="2" a="1"/>
  <c r="G15" i="2" s="1"/>
  <c r="B15" i="2" a="1"/>
  <c r="B15" i="2" s="1"/>
  <c r="BH15" i="2" a="1"/>
  <c r="BH15" i="2" s="1"/>
  <c r="BE15" i="2" a="1"/>
  <c r="BE15" i="2" s="1"/>
  <c r="AZ15" i="2" a="1"/>
  <c r="AZ15" i="2" s="1"/>
  <c r="AW15" i="2" a="1"/>
  <c r="AW15" i="2" s="1"/>
  <c r="AR15" i="2" a="1"/>
  <c r="AR15" i="2" s="1"/>
  <c r="AO15" i="2" a="1"/>
  <c r="AO15" i="2" s="1"/>
  <c r="AJ15" i="2" a="1"/>
  <c r="AJ15" i="2" s="1"/>
  <c r="AG15" i="2" a="1"/>
  <c r="AG15" i="2" s="1"/>
  <c r="AB15" i="2" a="1"/>
  <c r="AB15" i="2" s="1"/>
  <c r="Y15" i="2" a="1"/>
  <c r="Y15" i="2" s="1"/>
  <c r="T15" i="2" a="1"/>
  <c r="T15" i="2" s="1"/>
  <c r="Q15" i="2" a="1"/>
  <c r="Q15" i="2" s="1"/>
  <c r="L15" i="2" a="1"/>
  <c r="L15" i="2" s="1"/>
  <c r="I15" i="2" a="1"/>
  <c r="I15" i="2" s="1"/>
  <c r="D15" i="2" a="1"/>
  <c r="D15" i="2" s="1"/>
  <c r="BG15" i="2" a="1"/>
  <c r="BG15" i="2" s="1"/>
  <c r="BB15" i="2" a="1"/>
  <c r="BB15" i="2" s="1"/>
  <c r="AY15" i="2" a="1"/>
  <c r="AY15" i="2" s="1"/>
  <c r="AT15" i="2" a="1"/>
  <c r="AT15" i="2" s="1"/>
  <c r="AQ15" i="2" a="1"/>
  <c r="AQ15" i="2" s="1"/>
  <c r="AL15" i="2" a="1"/>
  <c r="AL15" i="2" s="1"/>
  <c r="AI15" i="2" a="1"/>
  <c r="AI15" i="2" s="1"/>
  <c r="AD15" i="2" a="1"/>
  <c r="AD15" i="2" s="1"/>
  <c r="AA15" i="2" a="1"/>
  <c r="AA15" i="2" s="1"/>
  <c r="V15" i="2" a="1"/>
  <c r="V15" i="2" s="1"/>
  <c r="S15" i="2" a="1"/>
  <c r="S15" i="2" s="1"/>
  <c r="N15" i="2" a="1"/>
  <c r="N15" i="2" s="1"/>
  <c r="K15" i="2" a="1"/>
  <c r="K15" i="2" s="1"/>
  <c r="F15" i="2" a="1"/>
  <c r="F15" i="2" s="1"/>
  <c r="C15" i="2" a="1"/>
  <c r="C15" i="2" s="1"/>
  <c r="BF19" i="2" a="1"/>
  <c r="BF19" i="2" s="1"/>
  <c r="BB19" i="2" a="1"/>
  <c r="BB19" i="2" s="1"/>
  <c r="AX19" i="2" a="1"/>
  <c r="AX19" i="2" s="1"/>
  <c r="AT19" i="2" a="1"/>
  <c r="AT19" i="2" s="1"/>
  <c r="AP19" i="2" a="1"/>
  <c r="AP19" i="2" s="1"/>
  <c r="AL19" i="2" a="1"/>
  <c r="AL19" i="2" s="1"/>
  <c r="AH19" i="2" a="1"/>
  <c r="AH19" i="2" s="1"/>
  <c r="AD19" i="2" a="1"/>
  <c r="AD19" i="2" s="1"/>
  <c r="Z19" i="2" a="1"/>
  <c r="Z19" i="2" s="1"/>
  <c r="W19" i="2" a="1"/>
  <c r="W19" i="2" s="1"/>
  <c r="R19" i="2" a="1"/>
  <c r="R19" i="2" s="1"/>
  <c r="O19" i="2" a="1"/>
  <c r="O19" i="2" s="1"/>
  <c r="J19" i="2" a="1"/>
  <c r="J19" i="2" s="1"/>
  <c r="G19" i="2" a="1"/>
  <c r="G19" i="2" s="1"/>
  <c r="B19" i="2" a="1"/>
  <c r="B19" i="2" s="1"/>
  <c r="BE19" i="2" a="1"/>
  <c r="BE19" i="2" s="1"/>
  <c r="BA19" i="2" a="1"/>
  <c r="BA19" i="2" s="1"/>
  <c r="AW19" i="2" a="1"/>
  <c r="AW19" i="2" s="1"/>
  <c r="AS19" i="2" a="1"/>
  <c r="AS19" i="2" s="1"/>
  <c r="AO19" i="2" a="1"/>
  <c r="AO19" i="2" s="1"/>
  <c r="AK19" i="2" a="1"/>
  <c r="AK19" i="2" s="1"/>
  <c r="AG19" i="2" a="1"/>
  <c r="AG19" i="2" s="1"/>
  <c r="AC19" i="2" a="1"/>
  <c r="AC19" i="2" s="1"/>
  <c r="Y19" i="2" a="1"/>
  <c r="Y19" i="2" s="1"/>
  <c r="T19" i="2" a="1"/>
  <c r="T19" i="2" s="1"/>
  <c r="Q19" i="2" a="1"/>
  <c r="Q19" i="2" s="1"/>
  <c r="L19" i="2" a="1"/>
  <c r="L19" i="2" s="1"/>
  <c r="I19" i="2" a="1"/>
  <c r="I19" i="2" s="1"/>
  <c r="D19" i="2" a="1"/>
  <c r="D19" i="2" s="1"/>
  <c r="BH19" i="2" a="1"/>
  <c r="BH19" i="2" s="1"/>
  <c r="BD19" i="2" a="1"/>
  <c r="BD19" i="2" s="1"/>
  <c r="AZ19" i="2" a="1"/>
  <c r="AZ19" i="2" s="1"/>
  <c r="AV19" i="2" a="1"/>
  <c r="AV19" i="2" s="1"/>
  <c r="AR19" i="2" a="1"/>
  <c r="AR19" i="2" s="1"/>
  <c r="AN19" i="2" a="1"/>
  <c r="AN19" i="2" s="1"/>
  <c r="AJ19" i="2" a="1"/>
  <c r="AJ19" i="2" s="1"/>
  <c r="AF19" i="2" a="1"/>
  <c r="AF19" i="2" s="1"/>
  <c r="AB19" i="2" a="1"/>
  <c r="AB19" i="2" s="1"/>
  <c r="V19" i="2" a="1"/>
  <c r="V19" i="2" s="1"/>
  <c r="S19" i="2" a="1"/>
  <c r="S19" i="2" s="1"/>
  <c r="N19" i="2" a="1"/>
  <c r="N19" i="2" s="1"/>
  <c r="K19" i="2" a="1"/>
  <c r="K19" i="2" s="1"/>
  <c r="F19" i="2" a="1"/>
  <c r="F19" i="2" s="1"/>
  <c r="C19" i="2" a="1"/>
  <c r="C19" i="2" s="1"/>
  <c r="BG19" i="2" a="1"/>
  <c r="BG19" i="2" s="1"/>
  <c r="BC19" i="2" a="1"/>
  <c r="BC19" i="2" s="1"/>
  <c r="AY19" i="2" a="1"/>
  <c r="AY19" i="2" s="1"/>
  <c r="AU19" i="2" a="1"/>
  <c r="AU19" i="2" s="1"/>
  <c r="AQ19" i="2" a="1"/>
  <c r="AQ19" i="2" s="1"/>
  <c r="AM19" i="2" a="1"/>
  <c r="AM19" i="2" s="1"/>
  <c r="AI19" i="2" a="1"/>
  <c r="AI19" i="2" s="1"/>
  <c r="AE19" i="2" a="1"/>
  <c r="AE19" i="2" s="1"/>
  <c r="AA19" i="2" a="1"/>
  <c r="AA19" i="2" s="1"/>
  <c r="X19" i="2" a="1"/>
  <c r="X19" i="2" s="1"/>
  <c r="U19" i="2" a="1"/>
  <c r="U19" i="2" s="1"/>
  <c r="P19" i="2" a="1"/>
  <c r="P19" i="2" s="1"/>
  <c r="M19" i="2" a="1"/>
  <c r="M19" i="2" s="1"/>
  <c r="H19" i="2" a="1"/>
  <c r="H19" i="2" s="1"/>
  <c r="E19" i="2" a="1"/>
  <c r="E19" i="2" s="1"/>
  <c r="BH23" i="2" a="1"/>
  <c r="BH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27" i="2" a="1"/>
  <c r="BG27" i="2" s="1"/>
  <c r="AY27" i="2" a="1"/>
  <c r="AY27" i="2" s="1"/>
  <c r="AQ27" i="2" a="1"/>
  <c r="AQ27" i="2" s="1"/>
  <c r="AI27" i="2" a="1"/>
  <c r="AI27" i="2" s="1"/>
  <c r="AA27" i="2" a="1"/>
  <c r="AA27" i="2" s="1"/>
  <c r="S27" i="2" a="1"/>
  <c r="S27" i="2" s="1"/>
  <c r="K27" i="2" a="1"/>
  <c r="K27" i="2" s="1"/>
  <c r="C27" i="2" a="1"/>
  <c r="C27" i="2" s="1"/>
  <c r="BA27" i="2" a="1"/>
  <c r="BA27" i="2" s="1"/>
  <c r="AS27" i="2" a="1"/>
  <c r="AS27" i="2" s="1"/>
  <c r="AK27" i="2" a="1"/>
  <c r="AK27" i="2" s="1"/>
  <c r="AC27" i="2" a="1"/>
  <c r="AC27" i="2" s="1"/>
  <c r="U27" i="2" a="1"/>
  <c r="U27" i="2" s="1"/>
  <c r="M27" i="2" a="1"/>
  <c r="M27" i="2" s="1"/>
  <c r="E27" i="2" a="1"/>
  <c r="E27" i="2" s="1"/>
  <c r="BC27" i="2" a="1"/>
  <c r="BC27" i="2" s="1"/>
  <c r="AU27" i="2" a="1"/>
  <c r="AU27" i="2" s="1"/>
  <c r="AM27" i="2" a="1"/>
  <c r="AM27" i="2" s="1"/>
  <c r="AE27" i="2" a="1"/>
  <c r="AE27" i="2" s="1"/>
  <c r="W27" i="2" a="1"/>
  <c r="W27" i="2" s="1"/>
  <c r="O27" i="2" a="1"/>
  <c r="O27" i="2" s="1"/>
  <c r="G27" i="2" a="1"/>
  <c r="G27" i="2" s="1"/>
  <c r="BE27" i="2" a="1"/>
  <c r="BE27" i="2" s="1"/>
  <c r="AW27" i="2" a="1"/>
  <c r="AW27" i="2" s="1"/>
  <c r="AO27" i="2" a="1"/>
  <c r="AO27" i="2" s="1"/>
  <c r="AG27" i="2" a="1"/>
  <c r="AG27" i="2" s="1"/>
  <c r="Y27" i="2" a="1"/>
  <c r="Y27" i="2" s="1"/>
  <c r="Q27" i="2" a="1"/>
  <c r="Q27" i="2" s="1"/>
  <c r="I27" i="2" a="1"/>
  <c r="I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BG31" i="2" a="1"/>
  <c r="BG31" i="2" s="1"/>
  <c r="BC31" i="2" a="1"/>
  <c r="BC31" i="2" s="1"/>
  <c r="AU31" i="2" a="1"/>
  <c r="AU31" i="2" s="1"/>
  <c r="AM31" i="2" a="1"/>
  <c r="AM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E31" i="2" a="1"/>
  <c r="BE31" i="2" s="1"/>
  <c r="AY31" i="2" a="1"/>
  <c r="AY31" i="2" s="1"/>
  <c r="AQ31" i="2" a="1"/>
  <c r="AQ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AO31" i="2" a="1"/>
  <c r="AO31" i="2" s="1"/>
  <c r="U31" i="2" a="1"/>
  <c r="U31" i="2" s="1"/>
  <c r="M31" i="2" a="1"/>
  <c r="M31" i="2" s="1"/>
  <c r="E31" i="2" a="1"/>
  <c r="E31" i="2" s="1"/>
  <c r="AS31" i="2" a="1"/>
  <c r="AS31" i="2" s="1"/>
  <c r="W31" i="2" a="1"/>
  <c r="W31" i="2" s="1"/>
  <c r="O31" i="2" a="1"/>
  <c r="O31" i="2" s="1"/>
  <c r="G31" i="2" a="1"/>
  <c r="G31" i="2" s="1"/>
  <c r="AW31" i="2" a="1"/>
  <c r="AW31" i="2" s="1"/>
  <c r="Q31" i="2" a="1"/>
  <c r="Q31" i="2" s="1"/>
  <c r="I31" i="2" a="1"/>
  <c r="I31" i="2" s="1"/>
  <c r="BA31" i="2" a="1"/>
  <c r="BA31" i="2" s="1"/>
  <c r="AK31" i="2" a="1"/>
  <c r="AK31" i="2" s="1"/>
  <c r="S31" i="2" a="1"/>
  <c r="S31" i="2" s="1"/>
  <c r="K31" i="2" a="1"/>
  <c r="K31" i="2" s="1"/>
  <c r="C31" i="2" a="1"/>
  <c r="C31" i="2" s="1"/>
  <c r="A2" i="2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H8" i="2" a="1"/>
  <c r="BH8" i="2" s="1"/>
  <c r="BF8" i="2" a="1"/>
  <c r="BF8" i="2" s="1"/>
  <c r="BD8" i="2" a="1"/>
  <c r="BD8" i="2" s="1"/>
  <c r="BB8" i="2" a="1"/>
  <c r="BB8" i="2" s="1"/>
  <c r="AZ8" i="2" a="1"/>
  <c r="AZ8" i="2" s="1"/>
  <c r="AX8" i="2" a="1"/>
  <c r="AX8" i="2" s="1"/>
  <c r="AV8" i="2" a="1"/>
  <c r="AV8" i="2" s="1"/>
  <c r="AT8" i="2" a="1"/>
  <c r="AT8" i="2" s="1"/>
  <c r="AR8" i="2" a="1"/>
  <c r="AR8" i="2" s="1"/>
  <c r="AP8" i="2" a="1"/>
  <c r="AP8" i="2" s="1"/>
  <c r="AN8" i="2" a="1"/>
  <c r="AN8" i="2" s="1"/>
  <c r="AL8" i="2" a="1"/>
  <c r="AL8" i="2" s="1"/>
  <c r="AJ8" i="2" a="1"/>
  <c r="AJ8" i="2" s="1"/>
  <c r="AH8" i="2" a="1"/>
  <c r="AH8" i="2" s="1"/>
  <c r="AF8" i="2" a="1"/>
  <c r="AF8" i="2" s="1"/>
  <c r="AD8" i="2" a="1"/>
  <c r="AD8" i="2" s="1"/>
  <c r="AB8" i="2" a="1"/>
  <c r="AB8" i="2" s="1"/>
  <c r="Z8" i="2" a="1"/>
  <c r="Z8" i="2" s="1"/>
  <c r="X8" i="2" a="1"/>
  <c r="X8" i="2" s="1"/>
  <c r="V8" i="2" a="1"/>
  <c r="V8" i="2" s="1"/>
  <c r="T8" i="2" a="1"/>
  <c r="T8" i="2" s="1"/>
  <c r="R8" i="2" a="1"/>
  <c r="R8" i="2" s="1"/>
  <c r="P8" i="2" a="1"/>
  <c r="P8" i="2" s="1"/>
  <c r="N8" i="2" a="1"/>
  <c r="N8" i="2" s="1"/>
  <c r="L8" i="2" a="1"/>
  <c r="L8" i="2" s="1"/>
  <c r="J8" i="2" a="1"/>
  <c r="J8" i="2" s="1"/>
  <c r="H8" i="2" a="1"/>
  <c r="H8" i="2" s="1"/>
  <c r="F8" i="2" a="1"/>
  <c r="F8" i="2" s="1"/>
  <c r="D8" i="2" a="1"/>
  <c r="D8" i="2" s="1"/>
  <c r="B8" i="2" a="1"/>
  <c r="B8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C16" i="2" a="1"/>
  <c r="BC16" i="2" s="1"/>
  <c r="AU16" i="2" a="1"/>
  <c r="AU16" i="2" s="1"/>
  <c r="AM16" i="2" a="1"/>
  <c r="AM16" i="2" s="1"/>
  <c r="AE16" i="2" a="1"/>
  <c r="AE16" i="2" s="1"/>
  <c r="W16" i="2" a="1"/>
  <c r="W16" i="2" s="1"/>
  <c r="O16" i="2" a="1"/>
  <c r="O16" i="2" s="1"/>
  <c r="G16" i="2" a="1"/>
  <c r="G16" i="2" s="1"/>
  <c r="BE16" i="2" a="1"/>
  <c r="BE16" i="2" s="1"/>
  <c r="AW16" i="2" a="1"/>
  <c r="AW16" i="2" s="1"/>
  <c r="AO16" i="2" a="1"/>
  <c r="AO16" i="2" s="1"/>
  <c r="AG16" i="2" a="1"/>
  <c r="AG16" i="2" s="1"/>
  <c r="Y16" i="2" a="1"/>
  <c r="Y16" i="2" s="1"/>
  <c r="Q16" i="2" a="1"/>
  <c r="Q16" i="2" s="1"/>
  <c r="I16" i="2" a="1"/>
  <c r="I16" i="2" s="1"/>
  <c r="BG16" i="2" a="1"/>
  <c r="BG16" i="2" s="1"/>
  <c r="AY16" i="2" a="1"/>
  <c r="AY16" i="2" s="1"/>
  <c r="AQ16" i="2" a="1"/>
  <c r="AQ16" i="2" s="1"/>
  <c r="AI16" i="2" a="1"/>
  <c r="AI16" i="2" s="1"/>
  <c r="AA16" i="2" a="1"/>
  <c r="AA16" i="2" s="1"/>
  <c r="S16" i="2" a="1"/>
  <c r="S16" i="2" s="1"/>
  <c r="K16" i="2" a="1"/>
  <c r="K16" i="2" s="1"/>
  <c r="C16" i="2" a="1"/>
  <c r="C16" i="2" s="1"/>
  <c r="BA16" i="2" a="1"/>
  <c r="BA16" i="2" s="1"/>
  <c r="AS16" i="2" a="1"/>
  <c r="AS16" i="2" s="1"/>
  <c r="AK16" i="2" a="1"/>
  <c r="AK16" i="2" s="1"/>
  <c r="AC16" i="2" a="1"/>
  <c r="AC16" i="2" s="1"/>
  <c r="U16" i="2" a="1"/>
  <c r="U16" i="2" s="1"/>
  <c r="M16" i="2" a="1"/>
  <c r="M16" i="2" s="1"/>
  <c r="E16" i="2" a="1"/>
  <c r="E16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G24" i="2" a="1"/>
  <c r="BG24" i="2" s="1"/>
  <c r="BD24" i="2" a="1"/>
  <c r="BD24" i="2" s="1"/>
  <c r="AY24" i="2" a="1"/>
  <c r="AY24" i="2" s="1"/>
  <c r="AV24" i="2" a="1"/>
  <c r="AV24" i="2" s="1"/>
  <c r="AQ24" i="2" a="1"/>
  <c r="AQ24" i="2" s="1"/>
  <c r="AN24" i="2" a="1"/>
  <c r="AN24" i="2" s="1"/>
  <c r="AI24" i="2" a="1"/>
  <c r="AI24" i="2" s="1"/>
  <c r="AF24" i="2" a="1"/>
  <c r="AF24" i="2" s="1"/>
  <c r="AA24" i="2" a="1"/>
  <c r="AA24" i="2" s="1"/>
  <c r="X24" i="2" a="1"/>
  <c r="X24" i="2" s="1"/>
  <c r="S24" i="2" a="1"/>
  <c r="S24" i="2" s="1"/>
  <c r="P24" i="2" a="1"/>
  <c r="P24" i="2" s="1"/>
  <c r="K24" i="2" a="1"/>
  <c r="K24" i="2" s="1"/>
  <c r="H24" i="2" a="1"/>
  <c r="H24" i="2" s="1"/>
  <c r="C24" i="2" a="1"/>
  <c r="C24" i="2" s="1"/>
  <c r="BF24" i="2" a="1"/>
  <c r="BF24" i="2" s="1"/>
  <c r="BA24" i="2" a="1"/>
  <c r="BA24" i="2" s="1"/>
  <c r="AX24" i="2" a="1"/>
  <c r="AX24" i="2" s="1"/>
  <c r="AS24" i="2" a="1"/>
  <c r="AS24" i="2" s="1"/>
  <c r="AP24" i="2" a="1"/>
  <c r="AP24" i="2" s="1"/>
  <c r="AK24" i="2" a="1"/>
  <c r="AK24" i="2" s="1"/>
  <c r="AH24" i="2" a="1"/>
  <c r="AH24" i="2" s="1"/>
  <c r="AC24" i="2" a="1"/>
  <c r="AC24" i="2" s="1"/>
  <c r="Z24" i="2" a="1"/>
  <c r="Z24" i="2" s="1"/>
  <c r="U24" i="2" a="1"/>
  <c r="U24" i="2" s="1"/>
  <c r="R24" i="2" a="1"/>
  <c r="R24" i="2" s="1"/>
  <c r="M24" i="2" a="1"/>
  <c r="M24" i="2" s="1"/>
  <c r="J24" i="2" a="1"/>
  <c r="J24" i="2" s="1"/>
  <c r="E24" i="2" a="1"/>
  <c r="E24" i="2" s="1"/>
  <c r="B24" i="2" a="1"/>
  <c r="B24" i="2" s="1"/>
  <c r="BH24" i="2" a="1"/>
  <c r="BH24" i="2" s="1"/>
  <c r="BC24" i="2" a="1"/>
  <c r="BC24" i="2" s="1"/>
  <c r="AZ24" i="2" a="1"/>
  <c r="AZ24" i="2" s="1"/>
  <c r="AU24" i="2" a="1"/>
  <c r="AU24" i="2" s="1"/>
  <c r="AR24" i="2" a="1"/>
  <c r="AR24" i="2" s="1"/>
  <c r="AM24" i="2" a="1"/>
  <c r="AM24" i="2" s="1"/>
  <c r="AJ24" i="2" a="1"/>
  <c r="AJ24" i="2" s="1"/>
  <c r="AE24" i="2" a="1"/>
  <c r="AE24" i="2" s="1"/>
  <c r="AB24" i="2" a="1"/>
  <c r="AB24" i="2" s="1"/>
  <c r="W24" i="2" a="1"/>
  <c r="W24" i="2" s="1"/>
  <c r="T24" i="2" a="1"/>
  <c r="T24" i="2" s="1"/>
  <c r="O24" i="2" a="1"/>
  <c r="O24" i="2" s="1"/>
  <c r="L24" i="2" a="1"/>
  <c r="L24" i="2" s="1"/>
  <c r="G24" i="2" a="1"/>
  <c r="G24" i="2" s="1"/>
  <c r="D24" i="2" a="1"/>
  <c r="D24" i="2" s="1"/>
  <c r="BE24" i="2" a="1"/>
  <c r="BE24" i="2" s="1"/>
  <c r="BB24" i="2" a="1"/>
  <c r="BB24" i="2" s="1"/>
  <c r="AW24" i="2" a="1"/>
  <c r="AW24" i="2" s="1"/>
  <c r="AT24" i="2" a="1"/>
  <c r="AT24" i="2" s="1"/>
  <c r="AO24" i="2" a="1"/>
  <c r="AO24" i="2" s="1"/>
  <c r="AL24" i="2" a="1"/>
  <c r="AL24" i="2" s="1"/>
  <c r="AG24" i="2" a="1"/>
  <c r="AG24" i="2" s="1"/>
  <c r="AD24" i="2" a="1"/>
  <c r="AD24" i="2" s="1"/>
  <c r="Y24" i="2" a="1"/>
  <c r="Y24" i="2" s="1"/>
  <c r="V24" i="2" a="1"/>
  <c r="V24" i="2" s="1"/>
  <c r="Q24" i="2" a="1"/>
  <c r="Q24" i="2" s="1"/>
  <c r="N24" i="2" a="1"/>
  <c r="N24" i="2" s="1"/>
  <c r="I24" i="2" a="1"/>
  <c r="I24" i="2" s="1"/>
  <c r="F24" i="2" a="1"/>
  <c r="F24" i="2" s="1"/>
  <c r="BF28" i="2" a="1"/>
  <c r="BF28" i="2" s="1"/>
  <c r="BA28" i="2" a="1"/>
  <c r="BA28" i="2" s="1"/>
  <c r="AX28" i="2" a="1"/>
  <c r="AX28" i="2" s="1"/>
  <c r="AS28" i="2" a="1"/>
  <c r="AS28" i="2" s="1"/>
  <c r="AP28" i="2" a="1"/>
  <c r="AP28" i="2" s="1"/>
  <c r="AK28" i="2" a="1"/>
  <c r="AK28" i="2" s="1"/>
  <c r="AH28" i="2" a="1"/>
  <c r="AH28" i="2" s="1"/>
  <c r="AC28" i="2" a="1"/>
  <c r="AC28" i="2" s="1"/>
  <c r="Z28" i="2" a="1"/>
  <c r="Z28" i="2" s="1"/>
  <c r="U28" i="2" a="1"/>
  <c r="U28" i="2" s="1"/>
  <c r="R28" i="2" a="1"/>
  <c r="R28" i="2" s="1"/>
  <c r="M28" i="2" a="1"/>
  <c r="M28" i="2" s="1"/>
  <c r="J28" i="2" a="1"/>
  <c r="J28" i="2" s="1"/>
  <c r="E28" i="2" a="1"/>
  <c r="E28" i="2" s="1"/>
  <c r="B28" i="2" a="1"/>
  <c r="B28" i="2" s="1"/>
  <c r="BH28" i="2" a="1"/>
  <c r="BH28" i="2" s="1"/>
  <c r="BC28" i="2" a="1"/>
  <c r="BC28" i="2" s="1"/>
  <c r="AZ28" i="2" a="1"/>
  <c r="AZ28" i="2" s="1"/>
  <c r="AU28" i="2" a="1"/>
  <c r="AU28" i="2" s="1"/>
  <c r="AR28" i="2" a="1"/>
  <c r="AR28" i="2" s="1"/>
  <c r="AM28" i="2" a="1"/>
  <c r="AM28" i="2" s="1"/>
  <c r="AJ28" i="2" a="1"/>
  <c r="AJ28" i="2" s="1"/>
  <c r="AE28" i="2" a="1"/>
  <c r="AE28" i="2" s="1"/>
  <c r="AB28" i="2" a="1"/>
  <c r="AB28" i="2" s="1"/>
  <c r="W28" i="2" a="1"/>
  <c r="W28" i="2" s="1"/>
  <c r="T28" i="2" a="1"/>
  <c r="T28" i="2" s="1"/>
  <c r="O28" i="2" a="1"/>
  <c r="O28" i="2" s="1"/>
  <c r="L28" i="2" a="1"/>
  <c r="L28" i="2" s="1"/>
  <c r="G28" i="2" a="1"/>
  <c r="G28" i="2" s="1"/>
  <c r="D28" i="2" a="1"/>
  <c r="D28" i="2" s="1"/>
  <c r="BE28" i="2" a="1"/>
  <c r="BE28" i="2" s="1"/>
  <c r="BB28" i="2" a="1"/>
  <c r="BB28" i="2" s="1"/>
  <c r="AW28" i="2" a="1"/>
  <c r="AW28" i="2" s="1"/>
  <c r="AT28" i="2" a="1"/>
  <c r="AT28" i="2" s="1"/>
  <c r="AO28" i="2" a="1"/>
  <c r="AO28" i="2" s="1"/>
  <c r="AL28" i="2" a="1"/>
  <c r="AL28" i="2" s="1"/>
  <c r="AG28" i="2" a="1"/>
  <c r="AG28" i="2" s="1"/>
  <c r="AD28" i="2" a="1"/>
  <c r="AD28" i="2" s="1"/>
  <c r="Y28" i="2" a="1"/>
  <c r="Y28" i="2" s="1"/>
  <c r="V28" i="2" a="1"/>
  <c r="V28" i="2" s="1"/>
  <c r="Q28" i="2" a="1"/>
  <c r="Q28" i="2" s="1"/>
  <c r="N28" i="2" a="1"/>
  <c r="N28" i="2" s="1"/>
  <c r="I28" i="2" a="1"/>
  <c r="I28" i="2" s="1"/>
  <c r="F28" i="2" a="1"/>
  <c r="F28" i="2" s="1"/>
  <c r="BG28" i="2" a="1"/>
  <c r="BG28" i="2" s="1"/>
  <c r="BD28" i="2" a="1"/>
  <c r="BD28" i="2" s="1"/>
  <c r="AY28" i="2" a="1"/>
  <c r="AY28" i="2" s="1"/>
  <c r="AV28" i="2" a="1"/>
  <c r="AV28" i="2" s="1"/>
  <c r="AQ28" i="2" a="1"/>
  <c r="AQ28" i="2" s="1"/>
  <c r="AN28" i="2" a="1"/>
  <c r="AN28" i="2" s="1"/>
  <c r="AI28" i="2" a="1"/>
  <c r="AI28" i="2" s="1"/>
  <c r="AF28" i="2" a="1"/>
  <c r="AF28" i="2" s="1"/>
  <c r="AA28" i="2" a="1"/>
  <c r="AA28" i="2" s="1"/>
  <c r="X28" i="2" a="1"/>
  <c r="X28" i="2" s="1"/>
  <c r="S28" i="2" a="1"/>
  <c r="S28" i="2" s="1"/>
  <c r="P28" i="2" a="1"/>
  <c r="P28" i="2" s="1"/>
  <c r="K28" i="2" a="1"/>
  <c r="K28" i="2" s="1"/>
  <c r="H28" i="2" a="1"/>
  <c r="H28" i="2" s="1"/>
  <c r="C28" i="2" a="1"/>
  <c r="C28" i="2" s="1"/>
  <c r="W36" i="2" a="1"/>
  <c r="W36" i="2" s="1"/>
  <c r="E36" i="2" a="1"/>
  <c r="E36" i="2" s="1"/>
  <c r="M36" i="2" a="1"/>
  <c r="M36" i="2" s="1"/>
  <c r="U36" i="2" a="1"/>
  <c r="U36" i="2" s="1"/>
  <c r="G36" i="2" a="1"/>
  <c r="G36" i="2" s="1"/>
  <c r="O36" i="2" a="1"/>
  <c r="O36" i="2" s="1"/>
  <c r="M32" i="2" a="1"/>
  <c r="M32" i="2" s="1"/>
  <c r="BG33" i="2" a="1"/>
  <c r="BG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BG36" i="2" a="1"/>
  <c r="BG36" i="2" s="1"/>
  <c r="BC36" i="2" a="1"/>
  <c r="BC36" i="2" s="1"/>
  <c r="AY36" i="2" a="1"/>
  <c r="AY36" i="2" s="1"/>
  <c r="AU36" i="2" a="1"/>
  <c r="AU36" i="2" s="1"/>
  <c r="AQ36" i="2" a="1"/>
  <c r="AQ36" i="2" s="1"/>
  <c r="AM36" i="2" a="1"/>
  <c r="AM36" i="2" s="1"/>
  <c r="AI36" i="2" a="1"/>
  <c r="AI36" i="2" s="1"/>
  <c r="AE36" i="2" a="1"/>
  <c r="AE36" i="2" s="1"/>
  <c r="BE36" i="2" a="1"/>
  <c r="BE36" i="2" s="1"/>
  <c r="BA36" i="2" a="1"/>
  <c r="BA36" i="2" s="1"/>
  <c r="AW36" i="2" a="1"/>
  <c r="AW36" i="2" s="1"/>
  <c r="AS36" i="2" a="1"/>
  <c r="AS36" i="2" s="1"/>
  <c r="AO36" i="2" a="1"/>
  <c r="AO36" i="2" s="1"/>
  <c r="AK36" i="2" a="1"/>
  <c r="AK36" i="2" s="1"/>
  <c r="AG36" i="2" a="1"/>
  <c r="AG36" i="2" s="1"/>
  <c r="AC36" i="2" a="1"/>
  <c r="AC36" i="2" s="1"/>
  <c r="I36" i="2" a="1"/>
  <c r="I36" i="2" s="1"/>
  <c r="Q36" i="2" a="1"/>
  <c r="Q36" i="2" s="1"/>
  <c r="Y36" i="2" a="1"/>
  <c r="Y36" i="2" s="1"/>
  <c r="BF39" i="2" a="1"/>
  <c r="BF39" i="2" s="1"/>
  <c r="C36" i="2" a="1"/>
  <c r="C36" i="2" s="1"/>
  <c r="K36" i="2" a="1"/>
  <c r="K36" i="2" s="1"/>
  <c r="S36" i="2" a="1"/>
  <c r="S36" i="2" s="1"/>
  <c r="AA36" i="2" a="1"/>
  <c r="AA36" i="2" s="1"/>
  <c r="BG37" i="2" a="1"/>
  <c r="BG37" i="2" s="1"/>
  <c r="D39" i="2" a="1"/>
  <c r="D39" i="2" s="1"/>
  <c r="I39" i="2" a="1"/>
  <c r="I39" i="2" s="1"/>
  <c r="T39" i="2" a="1"/>
  <c r="T39" i="2" s="1"/>
  <c r="Y39" i="2" a="1"/>
  <c r="Y39" i="2" s="1"/>
  <c r="AJ39" i="2" a="1"/>
  <c r="AJ39" i="2" s="1"/>
  <c r="AO39" i="2" a="1"/>
  <c r="AO39" i="2" s="1"/>
  <c r="AZ39" i="2" a="1"/>
  <c r="AZ39" i="2" s="1"/>
  <c r="BE39" i="2" a="1"/>
  <c r="BE39" i="2" s="1"/>
  <c r="BH41" i="2" a="1"/>
  <c r="BH41" i="2" s="1"/>
  <c r="BG34" i="2" a="1"/>
  <c r="BG3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Y35" i="2" a="1"/>
  <c r="Y35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J39" i="2" a="1"/>
  <c r="J39" i="2" s="1"/>
  <c r="O39" i="2" a="1"/>
  <c r="O39" i="2" s="1"/>
  <c r="Z39" i="2" a="1"/>
  <c r="Z39" i="2" s="1"/>
  <c r="AE39" i="2" a="1"/>
  <c r="AE39" i="2" s="1"/>
  <c r="AP39" i="2" a="1"/>
  <c r="AP39" i="2" s="1"/>
  <c r="AU39" i="2" a="1"/>
  <c r="AU39" i="2" s="1"/>
  <c r="BG42" i="2" a="1"/>
  <c r="BG42" i="2" s="1"/>
  <c r="BG39" i="2" a="1"/>
  <c r="BG39" i="2" s="1"/>
  <c r="BB39" i="2" a="1"/>
  <c r="BB39" i="2" s="1"/>
  <c r="AY39" i="2" a="1"/>
  <c r="AY39" i="2" s="1"/>
  <c r="AT39" i="2" a="1"/>
  <c r="AT39" i="2" s="1"/>
  <c r="AQ39" i="2" a="1"/>
  <c r="AQ39" i="2" s="1"/>
  <c r="AL39" i="2" a="1"/>
  <c r="AL39" i="2" s="1"/>
  <c r="AI39" i="2" a="1"/>
  <c r="AI39" i="2" s="1"/>
  <c r="AD39" i="2" a="1"/>
  <c r="AD39" i="2" s="1"/>
  <c r="AA39" i="2" a="1"/>
  <c r="AA39" i="2" s="1"/>
  <c r="V39" i="2" a="1"/>
  <c r="V39" i="2" s="1"/>
  <c r="S39" i="2" a="1"/>
  <c r="S39" i="2" s="1"/>
  <c r="N39" i="2" a="1"/>
  <c r="N39" i="2" s="1"/>
  <c r="K39" i="2" a="1"/>
  <c r="K39" i="2" s="1"/>
  <c r="F39" i="2" a="1"/>
  <c r="F39" i="2" s="1"/>
  <c r="C39" i="2" a="1"/>
  <c r="C39" i="2" s="1"/>
  <c r="BD39" i="2" a="1"/>
  <c r="BD39" i="2" s="1"/>
  <c r="BA39" i="2" a="1"/>
  <c r="BA39" i="2" s="1"/>
  <c r="AV39" i="2" a="1"/>
  <c r="AV39" i="2" s="1"/>
  <c r="AS39" i="2" a="1"/>
  <c r="AS39" i="2" s="1"/>
  <c r="AN39" i="2" a="1"/>
  <c r="AN39" i="2" s="1"/>
  <c r="AK39" i="2" a="1"/>
  <c r="AK39" i="2" s="1"/>
  <c r="AF39" i="2" a="1"/>
  <c r="AF39" i="2" s="1"/>
  <c r="AC39" i="2" a="1"/>
  <c r="AC39" i="2" s="1"/>
  <c r="X39" i="2" a="1"/>
  <c r="X39" i="2" s="1"/>
  <c r="U39" i="2" a="1"/>
  <c r="U39" i="2" s="1"/>
  <c r="P39" i="2" a="1"/>
  <c r="P39" i="2" s="1"/>
  <c r="M39" i="2" a="1"/>
  <c r="M39" i="2" s="1"/>
  <c r="H39" i="2" a="1"/>
  <c r="H39" i="2" s="1"/>
  <c r="E39" i="2" a="1"/>
  <c r="E39" i="2" s="1"/>
  <c r="L39" i="2" a="1"/>
  <c r="L39" i="2" s="1"/>
  <c r="Q39" i="2" a="1"/>
  <c r="Q39" i="2" s="1"/>
  <c r="AB39" i="2" a="1"/>
  <c r="AB39" i="2" s="1"/>
  <c r="AG39" i="2" a="1"/>
  <c r="AG39" i="2" s="1"/>
  <c r="AR39" i="2" a="1"/>
  <c r="AR39" i="2" s="1"/>
  <c r="AW39" i="2" a="1"/>
  <c r="AW39" i="2" s="1"/>
  <c r="BH39" i="2" a="1"/>
  <c r="BH39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W35" i="2" a="1"/>
  <c r="W35" i="2" s="1"/>
  <c r="AA35" i="2" a="1"/>
  <c r="AA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BG35" i="2" a="1"/>
  <c r="BG35" i="2" s="1"/>
  <c r="B39" i="2" a="1"/>
  <c r="B39" i="2" s="1"/>
  <c r="G39" i="2" a="1"/>
  <c r="G39" i="2" s="1"/>
  <c r="R39" i="2" a="1"/>
  <c r="R39" i="2" s="1"/>
  <c r="W39" i="2" a="1"/>
  <c r="W39" i="2" s="1"/>
  <c r="AH39" i="2" a="1"/>
  <c r="AH39" i="2" s="1"/>
  <c r="AM39" i="2" a="1"/>
  <c r="AM39" i="2" s="1"/>
  <c r="AX39" i="2" a="1"/>
  <c r="AX39" i="2" s="1"/>
  <c r="BC39" i="2" a="1"/>
  <c r="BC39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AP40" i="2" a="1"/>
  <c r="AP40" i="2" s="1"/>
  <c r="AN40" i="2" a="1"/>
  <c r="AN40" i="2" s="1"/>
  <c r="AL40" i="2" a="1"/>
  <c r="AL40" i="2" s="1"/>
  <c r="AJ40" i="2" a="1"/>
  <c r="AJ40" i="2" s="1"/>
  <c r="AH40" i="2" a="1"/>
  <c r="AH40" i="2" s="1"/>
  <c r="AF40" i="2" a="1"/>
  <c r="AF40" i="2" s="1"/>
  <c r="AD40" i="2" a="1"/>
  <c r="AD40" i="2" s="1"/>
  <c r="AB40" i="2" a="1"/>
  <c r="AB40" i="2" s="1"/>
  <c r="Z40" i="2" a="1"/>
  <c r="Z40" i="2" s="1"/>
  <c r="X40" i="2" a="1"/>
  <c r="X40" i="2" s="1"/>
  <c r="V40" i="2" a="1"/>
  <c r="V40" i="2" s="1"/>
  <c r="T40" i="2" a="1"/>
  <c r="T40" i="2" s="1"/>
  <c r="R40" i="2" a="1"/>
  <c r="R40" i="2" s="1"/>
  <c r="P40" i="2" a="1"/>
  <c r="P40" i="2" s="1"/>
  <c r="N40" i="2" a="1"/>
  <c r="N40" i="2" s="1"/>
  <c r="L40" i="2" a="1"/>
  <c r="L40" i="2" s="1"/>
  <c r="J40" i="2" a="1"/>
  <c r="J40" i="2" s="1"/>
  <c r="H40" i="2" a="1"/>
  <c r="H40" i="2" s="1"/>
  <c r="F40" i="2" a="1"/>
  <c r="F40" i="2" s="1"/>
  <c r="D40" i="2" a="1"/>
  <c r="D40" i="2" s="1"/>
  <c r="B40" i="2" a="1"/>
  <c r="B40" i="2" s="1"/>
  <c r="BA40" i="2" a="1"/>
  <c r="BA40" i="2" s="1"/>
  <c r="AS40" i="2" a="1"/>
  <c r="AS40" i="2" s="1"/>
  <c r="AK40" i="2" a="1"/>
  <c r="AK40" i="2" s="1"/>
  <c r="AC40" i="2" a="1"/>
  <c r="AC40" i="2" s="1"/>
  <c r="U40" i="2" a="1"/>
  <c r="U40" i="2" s="1"/>
  <c r="M40" i="2" a="1"/>
  <c r="M40" i="2" s="1"/>
  <c r="E40" i="2" a="1"/>
  <c r="E40" i="2" s="1"/>
  <c r="BC40" i="2" a="1"/>
  <c r="BC40" i="2" s="1"/>
  <c r="AU40" i="2" a="1"/>
  <c r="AU40" i="2" s="1"/>
  <c r="AM40" i="2" a="1"/>
  <c r="AM40" i="2" s="1"/>
  <c r="AE40" i="2" a="1"/>
  <c r="AE40" i="2" s="1"/>
  <c r="W40" i="2" a="1"/>
  <c r="W40" i="2" s="1"/>
  <c r="O40" i="2" a="1"/>
  <c r="O40" i="2" s="1"/>
  <c r="G40" i="2" a="1"/>
  <c r="G40" i="2" s="1"/>
  <c r="Q40" i="2" a="1"/>
  <c r="Q40" i="2" s="1"/>
  <c r="AG40" i="2" a="1"/>
  <c r="AG40" i="2" s="1"/>
  <c r="AW40" i="2" a="1"/>
  <c r="AW40" i="2" s="1"/>
  <c r="BF43" i="2" a="1"/>
  <c r="BF43" i="2" s="1"/>
  <c r="BG44" i="2" a="1"/>
  <c r="BG44" i="2" s="1"/>
  <c r="BG50" i="2" a="1"/>
  <c r="BG50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G38" i="2" a="1"/>
  <c r="BG38" i="2" s="1"/>
  <c r="BE38" i="2" a="1"/>
  <c r="BE38" i="2" s="1"/>
  <c r="BC38" i="2" a="1"/>
  <c r="BC38" i="2" s="1"/>
  <c r="BA38" i="2" a="1"/>
  <c r="BA38" i="2" s="1"/>
  <c r="AY38" i="2" a="1"/>
  <c r="AY38" i="2" s="1"/>
  <c r="AW38" i="2" a="1"/>
  <c r="AW38" i="2" s="1"/>
  <c r="AU38" i="2" a="1"/>
  <c r="AU38" i="2" s="1"/>
  <c r="AS38" i="2" a="1"/>
  <c r="AS38" i="2" s="1"/>
  <c r="AQ38" i="2" a="1"/>
  <c r="AQ38" i="2" s="1"/>
  <c r="AO38" i="2" a="1"/>
  <c r="AO38" i="2" s="1"/>
  <c r="AM38" i="2" a="1"/>
  <c r="AM38" i="2" s="1"/>
  <c r="AK38" i="2" a="1"/>
  <c r="AK38" i="2" s="1"/>
  <c r="AI38" i="2" a="1"/>
  <c r="AI38" i="2" s="1"/>
  <c r="AG38" i="2" a="1"/>
  <c r="AG38" i="2" s="1"/>
  <c r="AE38" i="2" a="1"/>
  <c r="AE38" i="2" s="1"/>
  <c r="AC38" i="2" a="1"/>
  <c r="AC38" i="2" s="1"/>
  <c r="AA38" i="2" a="1"/>
  <c r="AA38" i="2" s="1"/>
  <c r="Y38" i="2" a="1"/>
  <c r="Y38" i="2" s="1"/>
  <c r="W38" i="2" a="1"/>
  <c r="W38" i="2" s="1"/>
  <c r="U38" i="2" a="1"/>
  <c r="U38" i="2" s="1"/>
  <c r="S38" i="2" a="1"/>
  <c r="S38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V38" i="2" a="1"/>
  <c r="V38" i="2" s="1"/>
  <c r="AD38" i="2" a="1"/>
  <c r="AD38" i="2" s="1"/>
  <c r="AL38" i="2" a="1"/>
  <c r="AL38" i="2" s="1"/>
  <c r="AT38" i="2" a="1"/>
  <c r="AT38" i="2" s="1"/>
  <c r="BB38" i="2" a="1"/>
  <c r="BB38" i="2" s="1"/>
  <c r="F41" i="2" a="1"/>
  <c r="F41" i="2" s="1"/>
  <c r="I41" i="2" a="1"/>
  <c r="I41" i="2" s="1"/>
  <c r="N41" i="2" a="1"/>
  <c r="N41" i="2" s="1"/>
  <c r="Q41" i="2" a="1"/>
  <c r="Q41" i="2" s="1"/>
  <c r="V41" i="2" a="1"/>
  <c r="V41" i="2" s="1"/>
  <c r="Y41" i="2" a="1"/>
  <c r="Y41" i="2" s="1"/>
  <c r="AD41" i="2" a="1"/>
  <c r="AD41" i="2" s="1"/>
  <c r="AG41" i="2" a="1"/>
  <c r="AG41" i="2" s="1"/>
  <c r="AL41" i="2" a="1"/>
  <c r="AL41" i="2" s="1"/>
  <c r="AO41" i="2" a="1"/>
  <c r="AO41" i="2" s="1"/>
  <c r="AT41" i="2" a="1"/>
  <c r="AT41" i="2" s="1"/>
  <c r="AW41" i="2" a="1"/>
  <c r="AW41" i="2" s="1"/>
  <c r="BB41" i="2" a="1"/>
  <c r="BB41" i="2" s="1"/>
  <c r="BE41" i="2" a="1"/>
  <c r="BE41" i="2" s="1"/>
  <c r="D43" i="2" a="1"/>
  <c r="D43" i="2" s="1"/>
  <c r="I43" i="2" a="1"/>
  <c r="I43" i="2" s="1"/>
  <c r="L43" i="2" a="1"/>
  <c r="L43" i="2" s="1"/>
  <c r="Q43" i="2" a="1"/>
  <c r="Q43" i="2" s="1"/>
  <c r="T43" i="2" a="1"/>
  <c r="T43" i="2" s="1"/>
  <c r="Y43" i="2" a="1"/>
  <c r="Y43" i="2" s="1"/>
  <c r="AB43" i="2" a="1"/>
  <c r="AB43" i="2" s="1"/>
  <c r="AG43" i="2" a="1"/>
  <c r="AG43" i="2" s="1"/>
  <c r="AJ43" i="2" a="1"/>
  <c r="AJ43" i="2" s="1"/>
  <c r="AO43" i="2" a="1"/>
  <c r="AO43" i="2" s="1"/>
  <c r="AR43" i="2" a="1"/>
  <c r="AR43" i="2" s="1"/>
  <c r="AW43" i="2" a="1"/>
  <c r="AW43" i="2" s="1"/>
  <c r="AZ43" i="2" a="1"/>
  <c r="AZ43" i="2" s="1"/>
  <c r="BE43" i="2" a="1"/>
  <c r="BE43" i="2" s="1"/>
  <c r="BH43" i="2" a="1"/>
  <c r="BH43" i="2" s="1"/>
  <c r="S44" i="2" a="1"/>
  <c r="S44" i="2" s="1"/>
  <c r="AA44" i="2" a="1"/>
  <c r="AA44" i="2" s="1"/>
  <c r="AY44" i="2" a="1"/>
  <c r="AY44" i="2" s="1"/>
  <c r="BG46" i="2" a="1"/>
  <c r="BG46" i="2" s="1"/>
  <c r="BF47" i="2" a="1"/>
  <c r="BF47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T38" i="2" a="1"/>
  <c r="T38" i="2" s="1"/>
  <c r="AB38" i="2" a="1"/>
  <c r="AB38" i="2" s="1"/>
  <c r="AJ38" i="2" a="1"/>
  <c r="AJ38" i="2" s="1"/>
  <c r="AR38" i="2" a="1"/>
  <c r="AR38" i="2" s="1"/>
  <c r="AZ38" i="2" a="1"/>
  <c r="AZ38" i="2" s="1"/>
  <c r="BH38" i="2" a="1"/>
  <c r="BH38" i="2" s="1"/>
  <c r="D41" i="2" a="1"/>
  <c r="D41" i="2" s="1"/>
  <c r="G41" i="2" a="1"/>
  <c r="G41" i="2" s="1"/>
  <c r="L41" i="2" a="1"/>
  <c r="L41" i="2" s="1"/>
  <c r="O41" i="2" a="1"/>
  <c r="O41" i="2" s="1"/>
  <c r="T41" i="2" a="1"/>
  <c r="T41" i="2" s="1"/>
  <c r="W41" i="2" a="1"/>
  <c r="W41" i="2" s="1"/>
  <c r="AB41" i="2" a="1"/>
  <c r="AB41" i="2" s="1"/>
  <c r="AE41" i="2" a="1"/>
  <c r="AE41" i="2" s="1"/>
  <c r="AJ41" i="2" a="1"/>
  <c r="AJ41" i="2" s="1"/>
  <c r="AM41" i="2" a="1"/>
  <c r="AM41" i="2" s="1"/>
  <c r="AR41" i="2" a="1"/>
  <c r="AR41" i="2" s="1"/>
  <c r="AU41" i="2" a="1"/>
  <c r="AU41" i="2" s="1"/>
  <c r="AZ41" i="2" a="1"/>
  <c r="AZ41" i="2" s="1"/>
  <c r="BC41" i="2" a="1"/>
  <c r="BC41" i="2" s="1"/>
  <c r="B43" i="2" a="1"/>
  <c r="B43" i="2" s="1"/>
  <c r="G43" i="2" a="1"/>
  <c r="G43" i="2" s="1"/>
  <c r="J43" i="2" a="1"/>
  <c r="J43" i="2" s="1"/>
  <c r="O43" i="2" a="1"/>
  <c r="O43" i="2" s="1"/>
  <c r="R43" i="2" a="1"/>
  <c r="R43" i="2" s="1"/>
  <c r="W43" i="2" a="1"/>
  <c r="W43" i="2" s="1"/>
  <c r="Z43" i="2" a="1"/>
  <c r="Z43" i="2" s="1"/>
  <c r="AE43" i="2" a="1"/>
  <c r="AE43" i="2" s="1"/>
  <c r="AH43" i="2" a="1"/>
  <c r="AH43" i="2" s="1"/>
  <c r="AM43" i="2" a="1"/>
  <c r="AM43" i="2" s="1"/>
  <c r="AP43" i="2" a="1"/>
  <c r="AP43" i="2" s="1"/>
  <c r="AU43" i="2" a="1"/>
  <c r="AU43" i="2" s="1"/>
  <c r="AX43" i="2" a="1"/>
  <c r="AX43" i="2" s="1"/>
  <c r="BC43" i="2" a="1"/>
  <c r="BC43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I44" i="2" a="1"/>
  <c r="I44" i="2" s="1"/>
  <c r="Q44" i="2" a="1"/>
  <c r="Q44" i="2" s="1"/>
  <c r="Y44" i="2" a="1"/>
  <c r="Y44" i="2" s="1"/>
  <c r="AG44" i="2" a="1"/>
  <c r="AG44" i="2" s="1"/>
  <c r="AK44" i="2" a="1"/>
  <c r="AK44" i="2" s="1"/>
  <c r="AO44" i="2" a="1"/>
  <c r="AO44" i="2" s="1"/>
  <c r="AS44" i="2" a="1"/>
  <c r="AS44" i="2" s="1"/>
  <c r="BA44" i="2" a="1"/>
  <c r="BA44" i="2" s="1"/>
  <c r="BH45" i="2" a="1"/>
  <c r="BH45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G45" i="2" a="1"/>
  <c r="BG45" i="2" s="1"/>
  <c r="H47" i="2" a="1"/>
  <c r="H47" i="2" s="1"/>
  <c r="J47" i="2" a="1"/>
  <c r="J47" i="2" s="1"/>
  <c r="L47" i="2" a="1"/>
  <c r="L47" i="2" s="1"/>
  <c r="N47" i="2" a="1"/>
  <c r="N47" i="2" s="1"/>
  <c r="P47" i="2" a="1"/>
  <c r="P47" i="2" s="1"/>
  <c r="R47" i="2" a="1"/>
  <c r="R47" i="2" s="1"/>
  <c r="T47" i="2" a="1"/>
  <c r="T47" i="2" s="1"/>
  <c r="V47" i="2" a="1"/>
  <c r="V47" i="2" s="1"/>
  <c r="X47" i="2" a="1"/>
  <c r="X47" i="2" s="1"/>
  <c r="Z47" i="2" a="1"/>
  <c r="Z47" i="2" s="1"/>
  <c r="AB47" i="2" a="1"/>
  <c r="AB47" i="2" s="1"/>
  <c r="AD47" i="2" a="1"/>
  <c r="AD47" i="2" s="1"/>
  <c r="AF47" i="2" a="1"/>
  <c r="AF47" i="2" s="1"/>
  <c r="AH47" i="2" a="1"/>
  <c r="AH47" i="2" s="1"/>
  <c r="AJ47" i="2" a="1"/>
  <c r="AJ47" i="2" s="1"/>
  <c r="AL47" i="2" a="1"/>
  <c r="AL47" i="2" s="1"/>
  <c r="AN47" i="2" a="1"/>
  <c r="AN47" i="2" s="1"/>
  <c r="AP47" i="2" a="1"/>
  <c r="AP47" i="2" s="1"/>
  <c r="AR47" i="2" a="1"/>
  <c r="AR47" i="2" s="1"/>
  <c r="AT47" i="2" a="1"/>
  <c r="AT47" i="2" s="1"/>
  <c r="AV47" i="2" a="1"/>
  <c r="AV47" i="2" s="1"/>
  <c r="AX47" i="2" a="1"/>
  <c r="AX47" i="2" s="1"/>
  <c r="AZ47" i="2" a="1"/>
  <c r="AZ47" i="2" s="1"/>
  <c r="BB47" i="2" a="1"/>
  <c r="BB47" i="2" s="1"/>
  <c r="BD47" i="2" a="1"/>
  <c r="BD47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AE48" i="2" a="1"/>
  <c r="AE48" i="2" s="1"/>
  <c r="AC48" i="2" a="1"/>
  <c r="AC48" i="2" s="1"/>
  <c r="AA48" i="2" a="1"/>
  <c r="AA48" i="2" s="1"/>
  <c r="Y48" i="2" a="1"/>
  <c r="Y48" i="2" s="1"/>
  <c r="D48" i="2" a="1"/>
  <c r="D48" i="2" s="1"/>
  <c r="I48" i="2" a="1"/>
  <c r="I48" i="2" s="1"/>
  <c r="L48" i="2" a="1"/>
  <c r="L48" i="2" s="1"/>
  <c r="Q48" i="2" a="1"/>
  <c r="Q48" i="2" s="1"/>
  <c r="T48" i="2" a="1"/>
  <c r="T48" i="2" s="1"/>
  <c r="Z48" i="2" a="1"/>
  <c r="Z48" i="2" s="1"/>
  <c r="AD48" i="2" a="1"/>
  <c r="AD48" i="2" s="1"/>
  <c r="AH48" i="2" a="1"/>
  <c r="AH48" i="2" s="1"/>
  <c r="AL48" i="2" a="1"/>
  <c r="AL48" i="2" s="1"/>
  <c r="AP48" i="2" a="1"/>
  <c r="AP48" i="2" s="1"/>
  <c r="AT48" i="2" a="1"/>
  <c r="AT48" i="2" s="1"/>
  <c r="AX48" i="2" a="1"/>
  <c r="AX48" i="2" s="1"/>
  <c r="BB48" i="2" a="1"/>
  <c r="BB48" i="2" s="1"/>
  <c r="BF48" i="2" a="1"/>
  <c r="BF48" i="2" s="1"/>
  <c r="K50" i="2" a="1"/>
  <c r="K50" i="2" s="1"/>
  <c r="AA50" i="2" a="1"/>
  <c r="AA50" i="2" s="1"/>
  <c r="AQ50" i="2" a="1"/>
  <c r="AQ50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A50" i="2" a="1"/>
  <c r="BA50" i="2" s="1"/>
  <c r="AS50" i="2" a="1"/>
  <c r="AS50" i="2" s="1"/>
  <c r="AK50" i="2" a="1"/>
  <c r="AK50" i="2" s="1"/>
  <c r="AC50" i="2" a="1"/>
  <c r="AC50" i="2" s="1"/>
  <c r="U50" i="2" a="1"/>
  <c r="U50" i="2" s="1"/>
  <c r="M50" i="2" a="1"/>
  <c r="M50" i="2" s="1"/>
  <c r="E50" i="2" a="1"/>
  <c r="E50" i="2" s="1"/>
  <c r="BC50" i="2" a="1"/>
  <c r="BC50" i="2" s="1"/>
  <c r="AU50" i="2" a="1"/>
  <c r="AU50" i="2" s="1"/>
  <c r="AM50" i="2" a="1"/>
  <c r="AM50" i="2" s="1"/>
  <c r="AE50" i="2" a="1"/>
  <c r="AE50" i="2" s="1"/>
  <c r="W50" i="2" a="1"/>
  <c r="W50" i="2" s="1"/>
  <c r="O50" i="2" a="1"/>
  <c r="O50" i="2" s="1"/>
  <c r="G50" i="2" a="1"/>
  <c r="G50" i="2" s="1"/>
  <c r="Q50" i="2" a="1"/>
  <c r="Q50" i="2" s="1"/>
  <c r="AG50" i="2" a="1"/>
  <c r="AG50" i="2" s="1"/>
  <c r="AW50" i="2" a="1"/>
  <c r="AW50" i="2" s="1"/>
  <c r="BF53" i="2" a="1"/>
  <c r="BF53" i="2" s="1"/>
  <c r="BG54" i="2" a="1"/>
  <c r="BG54" i="2" s="1"/>
  <c r="BG58" i="2" a="1"/>
  <c r="BG58" i="2" s="1"/>
  <c r="B45" i="2" a="1"/>
  <c r="B45" i="2" s="1"/>
  <c r="D45" i="2" a="1"/>
  <c r="D45" i="2" s="1"/>
  <c r="F45" i="2" a="1"/>
  <c r="F45" i="2" s="1"/>
  <c r="H45" i="2" a="1"/>
  <c r="H45" i="2" s="1"/>
  <c r="J45" i="2" a="1"/>
  <c r="J45" i="2" s="1"/>
  <c r="L45" i="2" a="1"/>
  <c r="L45" i="2" s="1"/>
  <c r="N45" i="2" a="1"/>
  <c r="N45" i="2" s="1"/>
  <c r="P45" i="2" a="1"/>
  <c r="P45" i="2" s="1"/>
  <c r="R45" i="2" a="1"/>
  <c r="R45" i="2" s="1"/>
  <c r="T45" i="2" a="1"/>
  <c r="T45" i="2" s="1"/>
  <c r="V45" i="2" a="1"/>
  <c r="V45" i="2" s="1"/>
  <c r="X45" i="2" a="1"/>
  <c r="X45" i="2" s="1"/>
  <c r="Z45" i="2" a="1"/>
  <c r="Z45" i="2" s="1"/>
  <c r="AB45" i="2" a="1"/>
  <c r="AB45" i="2" s="1"/>
  <c r="AD45" i="2" a="1"/>
  <c r="AD45" i="2" s="1"/>
  <c r="AF45" i="2" a="1"/>
  <c r="AF45" i="2" s="1"/>
  <c r="AH45" i="2" a="1"/>
  <c r="AH45" i="2" s="1"/>
  <c r="AJ45" i="2" a="1"/>
  <c r="AJ45" i="2" s="1"/>
  <c r="AL45" i="2" a="1"/>
  <c r="AL45" i="2" s="1"/>
  <c r="AN45" i="2" a="1"/>
  <c r="AN45" i="2" s="1"/>
  <c r="AP45" i="2" a="1"/>
  <c r="AP45" i="2" s="1"/>
  <c r="AR45" i="2" a="1"/>
  <c r="AR45" i="2" s="1"/>
  <c r="AT45" i="2" a="1"/>
  <c r="AT45" i="2" s="1"/>
  <c r="AV45" i="2" a="1"/>
  <c r="AV45" i="2" s="1"/>
  <c r="AX45" i="2" a="1"/>
  <c r="AX45" i="2" s="1"/>
  <c r="AZ45" i="2" a="1"/>
  <c r="AZ45" i="2" s="1"/>
  <c r="BB45" i="2" a="1"/>
  <c r="BB45" i="2" s="1"/>
  <c r="BD45" i="2" a="1"/>
  <c r="BD45" i="2" s="1"/>
  <c r="BF45" i="2" a="1"/>
  <c r="BF45" i="2" s="1"/>
  <c r="BG47" i="2" a="1"/>
  <c r="BG47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E48" i="2" a="1"/>
  <c r="E48" i="2" s="1"/>
  <c r="H48" i="2" a="1"/>
  <c r="H48" i="2" s="1"/>
  <c r="M48" i="2" a="1"/>
  <c r="M48" i="2" s="1"/>
  <c r="P48" i="2" a="1"/>
  <c r="P48" i="2" s="1"/>
  <c r="U48" i="2" a="1"/>
  <c r="U48" i="2" s="1"/>
  <c r="X48" i="2" a="1"/>
  <c r="X48" i="2" s="1"/>
  <c r="AB48" i="2" a="1"/>
  <c r="AB48" i="2" s="1"/>
  <c r="AF48" i="2" a="1"/>
  <c r="AF48" i="2" s="1"/>
  <c r="AJ48" i="2" a="1"/>
  <c r="AJ48" i="2" s="1"/>
  <c r="AN48" i="2" a="1"/>
  <c r="AN48" i="2" s="1"/>
  <c r="AR48" i="2" a="1"/>
  <c r="AR48" i="2" s="1"/>
  <c r="AV48" i="2" a="1"/>
  <c r="AV48" i="2" s="1"/>
  <c r="AZ48" i="2" a="1"/>
  <c r="AZ48" i="2" s="1"/>
  <c r="BD48" i="2" a="1"/>
  <c r="BD48" i="2" s="1"/>
  <c r="BH48" i="2" a="1"/>
  <c r="BH48" i="2" s="1"/>
  <c r="C50" i="2" a="1"/>
  <c r="C50" i="2" s="1"/>
  <c r="S50" i="2" a="1"/>
  <c r="S50" i="2" s="1"/>
  <c r="AI50" i="2" a="1"/>
  <c r="AI50" i="2" s="1"/>
  <c r="AY50" i="2" a="1"/>
  <c r="AY50" i="2" s="1"/>
  <c r="BH51" i="2" a="1"/>
  <c r="BH51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H47" i="2" a="1"/>
  <c r="BH47" i="2" s="1"/>
  <c r="C48" i="2" a="1"/>
  <c r="C48" i="2" s="1"/>
  <c r="F48" i="2" a="1"/>
  <c r="F48" i="2" s="1"/>
  <c r="K48" i="2" a="1"/>
  <c r="K48" i="2" s="1"/>
  <c r="N48" i="2" a="1"/>
  <c r="N48" i="2" s="1"/>
  <c r="S48" i="2" a="1"/>
  <c r="S48" i="2" s="1"/>
  <c r="V48" i="2" a="1"/>
  <c r="V48" i="2" s="1"/>
  <c r="BG49" i="2" a="1"/>
  <c r="BG49" i="2" s="1"/>
  <c r="BB49" i="2" a="1"/>
  <c r="BB49" i="2" s="1"/>
  <c r="AY49" i="2" a="1"/>
  <c r="AY49" i="2" s="1"/>
  <c r="AT49" i="2" a="1"/>
  <c r="AT49" i="2" s="1"/>
  <c r="AQ49" i="2" a="1"/>
  <c r="AQ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Z49" i="2" a="1"/>
  <c r="Z49" i="2" s="1"/>
  <c r="X49" i="2" a="1"/>
  <c r="X49" i="2" s="1"/>
  <c r="V49" i="2" a="1"/>
  <c r="V49" i="2" s="1"/>
  <c r="T49" i="2" a="1"/>
  <c r="T49" i="2" s="1"/>
  <c r="R49" i="2" a="1"/>
  <c r="R49" i="2" s="1"/>
  <c r="P49" i="2" a="1"/>
  <c r="P49" i="2" s="1"/>
  <c r="N49" i="2" a="1"/>
  <c r="N49" i="2" s="1"/>
  <c r="L49" i="2" a="1"/>
  <c r="L49" i="2" s="1"/>
  <c r="J49" i="2" a="1"/>
  <c r="J49" i="2" s="1"/>
  <c r="H49" i="2" a="1"/>
  <c r="H49" i="2" s="1"/>
  <c r="F49" i="2" a="1"/>
  <c r="F49" i="2" s="1"/>
  <c r="D49" i="2" a="1"/>
  <c r="D49" i="2" s="1"/>
  <c r="B49" i="2" a="1"/>
  <c r="B49" i="2" s="1"/>
  <c r="BD49" i="2" a="1"/>
  <c r="BD49" i="2" s="1"/>
  <c r="BA49" i="2" a="1"/>
  <c r="BA49" i="2" s="1"/>
  <c r="AV49" i="2" a="1"/>
  <c r="AV49" i="2" s="1"/>
  <c r="AS49" i="2" a="1"/>
  <c r="AS49" i="2" s="1"/>
  <c r="AN49" i="2" a="1"/>
  <c r="AN49" i="2" s="1"/>
  <c r="E49" i="2" a="1"/>
  <c r="E49" i="2" s="1"/>
  <c r="I49" i="2" a="1"/>
  <c r="I49" i="2" s="1"/>
  <c r="M49" i="2" a="1"/>
  <c r="M49" i="2" s="1"/>
  <c r="Q49" i="2" a="1"/>
  <c r="Q49" i="2" s="1"/>
  <c r="U49" i="2" a="1"/>
  <c r="U49" i="2" s="1"/>
  <c r="Y49" i="2" a="1"/>
  <c r="Y49" i="2" s="1"/>
  <c r="AC49" i="2" a="1"/>
  <c r="AC49" i="2" s="1"/>
  <c r="AG49" i="2" a="1"/>
  <c r="AG49" i="2" s="1"/>
  <c r="AK49" i="2" a="1"/>
  <c r="AK49" i="2" s="1"/>
  <c r="AP49" i="2" a="1"/>
  <c r="AP49" i="2" s="1"/>
  <c r="AU49" i="2" a="1"/>
  <c r="AU49" i="2" s="1"/>
  <c r="BF49" i="2" a="1"/>
  <c r="BF49" i="2" s="1"/>
  <c r="I50" i="2" a="1"/>
  <c r="I50" i="2" s="1"/>
  <c r="Y50" i="2" a="1"/>
  <c r="Y50" i="2" s="1"/>
  <c r="AO50" i="2" a="1"/>
  <c r="AO50" i="2" s="1"/>
  <c r="BE50" i="2" a="1"/>
  <c r="BE50" i="2" s="1"/>
  <c r="BG52" i="2" a="1"/>
  <c r="BG52" i="2" s="1"/>
  <c r="BG55" i="2" a="1"/>
  <c r="BG55" i="2" s="1"/>
  <c r="BE55" i="2" a="1"/>
  <c r="BE55" i="2" s="1"/>
  <c r="BC55" i="2" a="1"/>
  <c r="BC55" i="2" s="1"/>
  <c r="BA55" i="2" a="1"/>
  <c r="BA55" i="2" s="1"/>
  <c r="AY55" i="2" a="1"/>
  <c r="AY55" i="2" s="1"/>
  <c r="AW55" i="2" a="1"/>
  <c r="AW55" i="2" s="1"/>
  <c r="AU55" i="2" a="1"/>
  <c r="AU55" i="2" s="1"/>
  <c r="AS55" i="2" a="1"/>
  <c r="AS55" i="2" s="1"/>
  <c r="AQ55" i="2" a="1"/>
  <c r="AQ55" i="2" s="1"/>
  <c r="AO55" i="2" a="1"/>
  <c r="AO55" i="2" s="1"/>
  <c r="AM55" i="2" a="1"/>
  <c r="AM55" i="2" s="1"/>
  <c r="AK55" i="2" a="1"/>
  <c r="AK55" i="2" s="1"/>
  <c r="AI55" i="2" a="1"/>
  <c r="AI55" i="2" s="1"/>
  <c r="AG55" i="2" a="1"/>
  <c r="AG55" i="2" s="1"/>
  <c r="AE55" i="2" a="1"/>
  <c r="AE55" i="2" s="1"/>
  <c r="AC55" i="2" a="1"/>
  <c r="AC55" i="2" s="1"/>
  <c r="AA55" i="2" a="1"/>
  <c r="AA55" i="2" s="1"/>
  <c r="Y55" i="2" a="1"/>
  <c r="Y55" i="2" s="1"/>
  <c r="W55" i="2" a="1"/>
  <c r="W55" i="2" s="1"/>
  <c r="U55" i="2" a="1"/>
  <c r="U55" i="2" s="1"/>
  <c r="S55" i="2" a="1"/>
  <c r="S55" i="2" s="1"/>
  <c r="Q55" i="2" a="1"/>
  <c r="Q55" i="2" s="1"/>
  <c r="O55" i="2" a="1"/>
  <c r="O55" i="2" s="1"/>
  <c r="M55" i="2" a="1"/>
  <c r="M55" i="2" s="1"/>
  <c r="BF55" i="2" a="1"/>
  <c r="BF55" i="2" s="1"/>
  <c r="AX55" i="2" a="1"/>
  <c r="AX55" i="2" s="1"/>
  <c r="AP55" i="2" a="1"/>
  <c r="AP55" i="2" s="1"/>
  <c r="AH55" i="2" a="1"/>
  <c r="AH55" i="2" s="1"/>
  <c r="Z55" i="2" a="1"/>
  <c r="Z55" i="2" s="1"/>
  <c r="R55" i="2" a="1"/>
  <c r="R55" i="2" s="1"/>
  <c r="F55" i="2" a="1"/>
  <c r="F55" i="2" s="1"/>
  <c r="I55" i="2" a="1"/>
  <c r="I55" i="2" s="1"/>
  <c r="V55" i="2" a="1"/>
  <c r="V55" i="2" s="1"/>
  <c r="AJ55" i="2" a="1"/>
  <c r="AJ55" i="2" s="1"/>
  <c r="AN55" i="2" a="1"/>
  <c r="AN55" i="2" s="1"/>
  <c r="BB55" i="2" a="1"/>
  <c r="BB55" i="2" s="1"/>
  <c r="BH56" i="2" a="1"/>
  <c r="BH56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BG57" i="2" a="1"/>
  <c r="BG57" i="2" s="1"/>
  <c r="AY57" i="2" a="1"/>
  <c r="AY57" i="2" s="1"/>
  <c r="AQ57" i="2" a="1"/>
  <c r="AQ57" i="2" s="1"/>
  <c r="AI57" i="2" a="1"/>
  <c r="AI57" i="2" s="1"/>
  <c r="AA57" i="2" a="1"/>
  <c r="AA57" i="2" s="1"/>
  <c r="S57" i="2" a="1"/>
  <c r="S57" i="2" s="1"/>
  <c r="K57" i="2" a="1"/>
  <c r="K57" i="2" s="1"/>
  <c r="C57" i="2" a="1"/>
  <c r="C57" i="2" s="1"/>
  <c r="BA57" i="2" a="1"/>
  <c r="BA57" i="2" s="1"/>
  <c r="AS57" i="2" a="1"/>
  <c r="AS57" i="2" s="1"/>
  <c r="AK57" i="2" a="1"/>
  <c r="AK57" i="2" s="1"/>
  <c r="AC57" i="2" a="1"/>
  <c r="AC57" i="2" s="1"/>
  <c r="U57" i="2" a="1"/>
  <c r="U57" i="2" s="1"/>
  <c r="M57" i="2" a="1"/>
  <c r="M57" i="2" s="1"/>
  <c r="E57" i="2" a="1"/>
  <c r="E57" i="2" s="1"/>
  <c r="Q57" i="2" a="1"/>
  <c r="Q57" i="2" s="1"/>
  <c r="AG57" i="2" a="1"/>
  <c r="AG57" i="2" s="1"/>
  <c r="AW57" i="2" a="1"/>
  <c r="AW57" i="2" s="1"/>
  <c r="K58" i="2" a="1"/>
  <c r="K58" i="2" s="1"/>
  <c r="P58" i="2" a="1"/>
  <c r="P58" i="2" s="1"/>
  <c r="AA58" i="2" a="1"/>
  <c r="AA58" i="2" s="1"/>
  <c r="AF58" i="2" a="1"/>
  <c r="AF58" i="2" s="1"/>
  <c r="AQ58" i="2" a="1"/>
  <c r="AQ58" i="2" s="1"/>
  <c r="AV58" i="2" a="1"/>
  <c r="AV58" i="2" s="1"/>
  <c r="D55" i="2" a="1"/>
  <c r="D55" i="2" s="1"/>
  <c r="G55" i="2" a="1"/>
  <c r="G55" i="2" s="1"/>
  <c r="L55" i="2" a="1"/>
  <c r="L55" i="2" s="1"/>
  <c r="P55" i="2" a="1"/>
  <c r="P55" i="2" s="1"/>
  <c r="AD55" i="2" a="1"/>
  <c r="AD55" i="2" s="1"/>
  <c r="AR55" i="2" a="1"/>
  <c r="AR55" i="2" s="1"/>
  <c r="AV55" i="2" a="1"/>
  <c r="AV55" i="2" s="1"/>
  <c r="AM57" i="2" a="1"/>
  <c r="AM57" i="2" s="1"/>
  <c r="BC57" i="2" a="1"/>
  <c r="BC57" i="2" s="1"/>
  <c r="BF58" i="2" a="1"/>
  <c r="BF58" i="2" s="1"/>
  <c r="BA58" i="2" a="1"/>
  <c r="BA58" i="2" s="1"/>
  <c r="AX58" i="2" a="1"/>
  <c r="AX58" i="2" s="1"/>
  <c r="AS58" i="2" a="1"/>
  <c r="AS58" i="2" s="1"/>
  <c r="AP58" i="2" a="1"/>
  <c r="AP58" i="2" s="1"/>
  <c r="AK58" i="2" a="1"/>
  <c r="AK58" i="2" s="1"/>
  <c r="AH58" i="2" a="1"/>
  <c r="AH58" i="2" s="1"/>
  <c r="AC58" i="2" a="1"/>
  <c r="AC58" i="2" s="1"/>
  <c r="Z58" i="2" a="1"/>
  <c r="Z58" i="2" s="1"/>
  <c r="U58" i="2" a="1"/>
  <c r="U58" i="2" s="1"/>
  <c r="R58" i="2" a="1"/>
  <c r="R58" i="2" s="1"/>
  <c r="M58" i="2" a="1"/>
  <c r="M58" i="2" s="1"/>
  <c r="J58" i="2" a="1"/>
  <c r="J58" i="2" s="1"/>
  <c r="E58" i="2" a="1"/>
  <c r="E58" i="2" s="1"/>
  <c r="B58" i="2" a="1"/>
  <c r="B58" i="2" s="1"/>
  <c r="BH58" i="2" a="1"/>
  <c r="BH58" i="2" s="1"/>
  <c r="BC58" i="2" a="1"/>
  <c r="BC58" i="2" s="1"/>
  <c r="AZ58" i="2" a="1"/>
  <c r="AZ58" i="2" s="1"/>
  <c r="AU58" i="2" a="1"/>
  <c r="AU58" i="2" s="1"/>
  <c r="AR58" i="2" a="1"/>
  <c r="AR58" i="2" s="1"/>
  <c r="AM58" i="2" a="1"/>
  <c r="AM58" i="2" s="1"/>
  <c r="AJ58" i="2" a="1"/>
  <c r="AJ58" i="2" s="1"/>
  <c r="AE58" i="2" a="1"/>
  <c r="AE58" i="2" s="1"/>
  <c r="AB58" i="2" a="1"/>
  <c r="AB58" i="2" s="1"/>
  <c r="W58" i="2" a="1"/>
  <c r="W58" i="2" s="1"/>
  <c r="T58" i="2" a="1"/>
  <c r="T58" i="2" s="1"/>
  <c r="O58" i="2" a="1"/>
  <c r="O58" i="2" s="1"/>
  <c r="L58" i="2" a="1"/>
  <c r="L58" i="2" s="1"/>
  <c r="G58" i="2" a="1"/>
  <c r="G58" i="2" s="1"/>
  <c r="D58" i="2" a="1"/>
  <c r="D58" i="2" s="1"/>
  <c r="F58" i="2" a="1"/>
  <c r="F58" i="2" s="1"/>
  <c r="Q58" i="2" a="1"/>
  <c r="Q58" i="2" s="1"/>
  <c r="V58" i="2" a="1"/>
  <c r="V58" i="2" s="1"/>
  <c r="AG58" i="2" a="1"/>
  <c r="AG58" i="2" s="1"/>
  <c r="AL58" i="2" a="1"/>
  <c r="AL58" i="2" s="1"/>
  <c r="AW58" i="2" a="1"/>
  <c r="AW58" i="2" s="1"/>
  <c r="BB58" i="2" a="1"/>
  <c r="BB58" i="2" s="1"/>
  <c r="F51" i="2" a="1"/>
  <c r="F51" i="2" s="1"/>
  <c r="I51" i="2" a="1"/>
  <c r="I51" i="2" s="1"/>
  <c r="N51" i="2" a="1"/>
  <c r="N51" i="2" s="1"/>
  <c r="Q51" i="2" a="1"/>
  <c r="Q51" i="2" s="1"/>
  <c r="V51" i="2" a="1"/>
  <c r="V51" i="2" s="1"/>
  <c r="Y51" i="2" a="1"/>
  <c r="Y51" i="2" s="1"/>
  <c r="AD51" i="2" a="1"/>
  <c r="AD51" i="2" s="1"/>
  <c r="AG51" i="2" a="1"/>
  <c r="AG51" i="2" s="1"/>
  <c r="AL51" i="2" a="1"/>
  <c r="AL51" i="2" s="1"/>
  <c r="AO51" i="2" a="1"/>
  <c r="AO51" i="2" s="1"/>
  <c r="AT51" i="2" a="1"/>
  <c r="AT51" i="2" s="1"/>
  <c r="AW51" i="2" a="1"/>
  <c r="AW51" i="2" s="1"/>
  <c r="BB51" i="2" a="1"/>
  <c r="BB51" i="2" s="1"/>
  <c r="BE51" i="2" a="1"/>
  <c r="BE51" i="2" s="1"/>
  <c r="D53" i="2" a="1"/>
  <c r="D53" i="2" s="1"/>
  <c r="I53" i="2" a="1"/>
  <c r="I53" i="2" s="1"/>
  <c r="L53" i="2" a="1"/>
  <c r="L53" i="2" s="1"/>
  <c r="Q53" i="2" a="1"/>
  <c r="Q53" i="2" s="1"/>
  <c r="T53" i="2" a="1"/>
  <c r="T53" i="2" s="1"/>
  <c r="Y53" i="2" a="1"/>
  <c r="Y53" i="2" s="1"/>
  <c r="AB53" i="2" a="1"/>
  <c r="AB53" i="2" s="1"/>
  <c r="AG53" i="2" a="1"/>
  <c r="AG53" i="2" s="1"/>
  <c r="AJ53" i="2" a="1"/>
  <c r="AJ53" i="2" s="1"/>
  <c r="AO53" i="2" a="1"/>
  <c r="AO53" i="2" s="1"/>
  <c r="AR53" i="2" a="1"/>
  <c r="AR53" i="2" s="1"/>
  <c r="AW53" i="2" a="1"/>
  <c r="AW53" i="2" s="1"/>
  <c r="AZ53" i="2" a="1"/>
  <c r="AZ53" i="2" s="1"/>
  <c r="BE53" i="2" a="1"/>
  <c r="BE53" i="2" s="1"/>
  <c r="BH53" i="2" a="1"/>
  <c r="BH53" i="2" s="1"/>
  <c r="C54" i="2" a="1"/>
  <c r="C54" i="2" s="1"/>
  <c r="K54" i="2" a="1"/>
  <c r="K54" i="2" s="1"/>
  <c r="S54" i="2" a="1"/>
  <c r="S54" i="2" s="1"/>
  <c r="AA54" i="2" a="1"/>
  <c r="AA54" i="2" s="1"/>
  <c r="AI54" i="2" a="1"/>
  <c r="AI54" i="2" s="1"/>
  <c r="AQ54" i="2" a="1"/>
  <c r="AQ54" i="2" s="1"/>
  <c r="AY54" i="2" a="1"/>
  <c r="AY54" i="2" s="1"/>
  <c r="B55" i="2" a="1"/>
  <c r="B55" i="2" s="1"/>
  <c r="E55" i="2" a="1"/>
  <c r="E55" i="2" s="1"/>
  <c r="J55" i="2" a="1"/>
  <c r="J55" i="2" s="1"/>
  <c r="T55" i="2" a="1"/>
  <c r="T55" i="2" s="1"/>
  <c r="X55" i="2" a="1"/>
  <c r="X55" i="2" s="1"/>
  <c r="AL55" i="2" a="1"/>
  <c r="AL55" i="2" s="1"/>
  <c r="AZ55" i="2" a="1"/>
  <c r="AZ55" i="2" s="1"/>
  <c r="BD55" i="2" a="1"/>
  <c r="BD55" i="2" s="1"/>
  <c r="I57" i="2" a="1"/>
  <c r="I57" i="2" s="1"/>
  <c r="Y57" i="2" a="1"/>
  <c r="Y57" i="2" s="1"/>
  <c r="AO57" i="2" a="1"/>
  <c r="AO57" i="2" s="1"/>
  <c r="BE57" i="2" a="1"/>
  <c r="BE57" i="2" s="1"/>
  <c r="C58" i="2" a="1"/>
  <c r="C58" i="2" s="1"/>
  <c r="H58" i="2" a="1"/>
  <c r="H58" i="2" s="1"/>
  <c r="S58" i="2" a="1"/>
  <c r="S58" i="2" s="1"/>
  <c r="X58" i="2" a="1"/>
  <c r="X58" i="2" s="1"/>
  <c r="AI58" i="2" a="1"/>
  <c r="AI58" i="2" s="1"/>
  <c r="AN58" i="2" a="1"/>
  <c r="AN58" i="2" s="1"/>
  <c r="AY58" i="2" a="1"/>
  <c r="AY58" i="2" s="1"/>
  <c r="BD58" i="2" a="1"/>
  <c r="BD58" i="2" s="1"/>
  <c r="D51" i="2" a="1"/>
  <c r="D51" i="2" s="1"/>
  <c r="G51" i="2" a="1"/>
  <c r="G51" i="2" s="1"/>
  <c r="L51" i="2" a="1"/>
  <c r="L51" i="2" s="1"/>
  <c r="O51" i="2" a="1"/>
  <c r="O51" i="2" s="1"/>
  <c r="T51" i="2" a="1"/>
  <c r="T51" i="2" s="1"/>
  <c r="W51" i="2" a="1"/>
  <c r="W51" i="2" s="1"/>
  <c r="AB51" i="2" a="1"/>
  <c r="AB51" i="2" s="1"/>
  <c r="AE51" i="2" a="1"/>
  <c r="AE51" i="2" s="1"/>
  <c r="AJ51" i="2" a="1"/>
  <c r="AJ51" i="2" s="1"/>
  <c r="AM51" i="2" a="1"/>
  <c r="AM51" i="2" s="1"/>
  <c r="AR51" i="2" a="1"/>
  <c r="AR51" i="2" s="1"/>
  <c r="AU51" i="2" a="1"/>
  <c r="AU51" i="2" s="1"/>
  <c r="AZ51" i="2" a="1"/>
  <c r="AZ51" i="2" s="1"/>
  <c r="BC51" i="2" a="1"/>
  <c r="BC51" i="2" s="1"/>
  <c r="B53" i="2" a="1"/>
  <c r="B53" i="2" s="1"/>
  <c r="G53" i="2" a="1"/>
  <c r="G53" i="2" s="1"/>
  <c r="J53" i="2" a="1"/>
  <c r="J53" i="2" s="1"/>
  <c r="O53" i="2" a="1"/>
  <c r="O53" i="2" s="1"/>
  <c r="R53" i="2" a="1"/>
  <c r="R53" i="2" s="1"/>
  <c r="W53" i="2" a="1"/>
  <c r="W53" i="2" s="1"/>
  <c r="Z53" i="2" a="1"/>
  <c r="Z53" i="2" s="1"/>
  <c r="AE53" i="2" a="1"/>
  <c r="AE53" i="2" s="1"/>
  <c r="AH53" i="2" a="1"/>
  <c r="AH53" i="2" s="1"/>
  <c r="AM53" i="2" a="1"/>
  <c r="AM53" i="2" s="1"/>
  <c r="AP53" i="2" a="1"/>
  <c r="AP53" i="2" s="1"/>
  <c r="AU53" i="2" a="1"/>
  <c r="AU53" i="2" s="1"/>
  <c r="AX53" i="2" a="1"/>
  <c r="AX53" i="2" s="1"/>
  <c r="BC53" i="2" a="1"/>
  <c r="BC53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I54" i="2" a="1"/>
  <c r="I54" i="2" s="1"/>
  <c r="Q54" i="2" a="1"/>
  <c r="Q54" i="2" s="1"/>
  <c r="Y54" i="2" a="1"/>
  <c r="Y54" i="2" s="1"/>
  <c r="AG54" i="2" a="1"/>
  <c r="AG54" i="2" s="1"/>
  <c r="AO54" i="2" a="1"/>
  <c r="AO54" i="2" s="1"/>
  <c r="AW54" i="2" a="1"/>
  <c r="AW54" i="2" s="1"/>
  <c r="BE54" i="2" a="1"/>
  <c r="BE54" i="2" s="1"/>
  <c r="C55" i="2" a="1"/>
  <c r="C55" i="2" s="1"/>
  <c r="H55" i="2" a="1"/>
  <c r="H55" i="2" s="1"/>
  <c r="K55" i="2" a="1"/>
  <c r="K55" i="2" s="1"/>
  <c r="N55" i="2" a="1"/>
  <c r="N55" i="2" s="1"/>
  <c r="AB55" i="2" a="1"/>
  <c r="AB55" i="2" s="1"/>
  <c r="AF55" i="2" a="1"/>
  <c r="AF55" i="2" s="1"/>
  <c r="AT55" i="2" a="1"/>
  <c r="AT55" i="2" s="1"/>
  <c r="BH55" i="2" a="1"/>
  <c r="BH55" i="2" s="1"/>
  <c r="O57" i="2" a="1"/>
  <c r="O57" i="2" s="1"/>
  <c r="AE57" i="2" a="1"/>
  <c r="AE57" i="2" s="1"/>
  <c r="AU57" i="2" a="1"/>
  <c r="AU57" i="2" s="1"/>
  <c r="I58" i="2" a="1"/>
  <c r="I58" i="2" s="1"/>
  <c r="N58" i="2" a="1"/>
  <c r="N58" i="2" s="1"/>
  <c r="Y58" i="2" a="1"/>
  <c r="Y58" i="2" s="1"/>
  <c r="AD58" i="2" a="1"/>
  <c r="AD58" i="2" s="1"/>
  <c r="AO58" i="2" a="1"/>
  <c r="AO58" i="2" s="1"/>
  <c r="AT58" i="2" a="1"/>
  <c r="AT58" i="2" s="1"/>
  <c r="BE58" i="2" a="1"/>
  <c r="BE58" i="2" s="1"/>
  <c r="BD60" i="2" a="1"/>
  <c r="BD60" i="2" s="1"/>
  <c r="C60" i="2" a="1"/>
  <c r="C60" i="2" s="1"/>
  <c r="F60" i="2" a="1"/>
  <c r="F60" i="2" s="1"/>
  <c r="K60" i="2" a="1"/>
  <c r="K60" i="2" s="1"/>
  <c r="N60" i="2" a="1"/>
  <c r="N60" i="2" s="1"/>
  <c r="S60" i="2" a="1"/>
  <c r="S60" i="2" s="1"/>
  <c r="V60" i="2" a="1"/>
  <c r="V60" i="2" s="1"/>
  <c r="AA60" i="2" a="1"/>
  <c r="AA60" i="2" s="1"/>
  <c r="AD60" i="2" a="1"/>
  <c r="AD60" i="2" s="1"/>
  <c r="AI60" i="2" a="1"/>
  <c r="AI60" i="2" s="1"/>
  <c r="AL60" i="2" a="1"/>
  <c r="AL60" i="2" s="1"/>
  <c r="AQ60" i="2" a="1"/>
  <c r="AQ60" i="2" s="1"/>
  <c r="AT60" i="2" a="1"/>
  <c r="AT60" i="2" s="1"/>
  <c r="AY60" i="2" a="1"/>
  <c r="AY60" i="2" s="1"/>
  <c r="BB60" i="2" a="1"/>
  <c r="BB60" i="2" s="1"/>
  <c r="BG60" i="2" a="1"/>
  <c r="BG60" i="2" s="1"/>
  <c r="D69" i="3"/>
  <c r="BJ5" i="1" s="1"/>
  <c r="D61" i="3"/>
  <c r="BB5" i="1" s="1"/>
  <c r="D59" i="3"/>
  <c r="AZ5" i="1" s="1"/>
  <c r="D57" i="3"/>
  <c r="AX5" i="1" s="1"/>
  <c r="D51" i="3"/>
  <c r="AS5" i="1" s="1"/>
  <c r="D47" i="3"/>
  <c r="AO5" i="1" s="1"/>
  <c r="D28" i="3"/>
  <c r="W5" i="1" s="1"/>
  <c r="D18" i="3"/>
  <c r="O5" i="1" s="1"/>
  <c r="D16" i="3"/>
  <c r="M5" i="1" s="1"/>
  <c r="D13" i="3"/>
  <c r="J5" i="1" s="1"/>
  <c r="D9" i="3"/>
  <c r="G5" i="1" s="1"/>
  <c r="D8" i="3"/>
  <c r="F5" i="1" s="1"/>
  <c r="H70" i="3"/>
  <c r="BK9" i="1" s="1"/>
  <c r="BH6" i="2" s="1" a="1"/>
  <c r="BH6" i="2" s="1"/>
  <c r="H62" i="3"/>
  <c r="BC9" i="1" s="1"/>
  <c r="AZ6" i="2" s="1" a="1"/>
  <c r="AZ6" i="2" s="1"/>
  <c r="H58" i="3"/>
  <c r="AY9" i="1" s="1"/>
  <c r="AV6" i="2" s="1" a="1"/>
  <c r="AV6" i="2" s="1"/>
  <c r="H52" i="3"/>
  <c r="AT9" i="1" s="1"/>
  <c r="AR6" i="2" s="1" a="1"/>
  <c r="AR6" i="2" s="1"/>
  <c r="H48" i="3"/>
  <c r="AP9" i="1" s="1"/>
  <c r="AN6" i="2" s="1" a="1"/>
  <c r="AN6" i="2" s="1"/>
  <c r="H44" i="3"/>
  <c r="AL9" i="1" s="1"/>
  <c r="AJ6" i="2" s="1" a="1"/>
  <c r="AJ6" i="2" s="1"/>
  <c r="H43" i="3"/>
  <c r="AK9" i="1" s="1"/>
  <c r="H39" i="3"/>
  <c r="AG9" i="1" s="1"/>
  <c r="AF6" i="2" s="1" a="1"/>
  <c r="AF6" i="2" s="1"/>
  <c r="H24" i="3"/>
  <c r="T9" i="1" s="1"/>
  <c r="S6" i="2" s="1" a="1"/>
  <c r="S6" i="2" s="1"/>
  <c r="H17" i="3"/>
  <c r="H8" i="3"/>
  <c r="F9" i="1" s="1"/>
  <c r="E6" i="2" s="1" a="1"/>
  <c r="E6" i="2" s="1"/>
  <c r="H21" i="3"/>
  <c r="Q9" i="1" s="1"/>
  <c r="P6" i="2" s="1" a="1"/>
  <c r="P6" i="2" s="1"/>
  <c r="D6" i="9"/>
  <c r="D6" i="7"/>
  <c r="F6" i="6"/>
  <c r="D6" i="5"/>
  <c r="E6" i="5"/>
  <c r="A28" i="9"/>
  <c r="A28" i="8"/>
  <c r="A28" i="7"/>
  <c r="A28" i="6"/>
  <c r="A28" i="5"/>
  <c r="A28" i="4"/>
  <c r="A40" i="8"/>
  <c r="A40" i="9"/>
  <c r="A40" i="7"/>
  <c r="A40" i="6"/>
  <c r="A40" i="4"/>
  <c r="A40" i="5"/>
  <c r="A43" i="8"/>
  <c r="A43" i="9"/>
  <c r="A43" i="7"/>
  <c r="A43" i="6"/>
  <c r="A43" i="5"/>
  <c r="A43" i="4"/>
  <c r="A45" i="9"/>
  <c r="A45" i="8"/>
  <c r="A45" i="7"/>
  <c r="A45" i="6"/>
  <c r="A45" i="4"/>
  <c r="A45" i="5"/>
  <c r="A47" i="9"/>
  <c r="A47" i="8"/>
  <c r="A47" i="7"/>
  <c r="A47" i="6"/>
  <c r="A47" i="5"/>
  <c r="A47" i="4"/>
  <c r="A49" i="9"/>
  <c r="A49" i="8"/>
  <c r="A49" i="7"/>
  <c r="A49" i="6"/>
  <c r="A49" i="5"/>
  <c r="A49" i="4"/>
  <c r="A51" i="9"/>
  <c r="A51" i="8"/>
  <c r="A51" i="7"/>
  <c r="A51" i="6"/>
  <c r="A51" i="5"/>
  <c r="A51" i="4"/>
  <c r="A55" i="9"/>
  <c r="A55" i="8"/>
  <c r="A55" i="7"/>
  <c r="A55" i="6"/>
  <c r="A55" i="4"/>
  <c r="A55" i="5"/>
  <c r="A57" i="8"/>
  <c r="A57" i="9"/>
  <c r="A57" i="7"/>
  <c r="A57" i="6"/>
  <c r="A57" i="5"/>
  <c r="A57" i="4"/>
  <c r="A59" i="9"/>
  <c r="A59" i="8"/>
  <c r="A59" i="6"/>
  <c r="A59" i="7"/>
  <c r="A59" i="4"/>
  <c r="A59" i="5"/>
  <c r="A61" i="8"/>
  <c r="A61" i="9"/>
  <c r="A61" i="7"/>
  <c r="A61" i="5"/>
  <c r="A61" i="6"/>
  <c r="A61" i="4"/>
  <c r="A76" i="8"/>
  <c r="A76" i="9"/>
  <c r="A76" i="7"/>
  <c r="A76" i="6"/>
  <c r="A76" i="5"/>
  <c r="A76" i="4"/>
  <c r="A78" i="8"/>
  <c r="A78" i="9"/>
  <c r="A78" i="7"/>
  <c r="A78" i="5"/>
  <c r="A78" i="6"/>
  <c r="A78" i="4"/>
  <c r="A80" i="8"/>
  <c r="A80" i="9"/>
  <c r="A80" i="7"/>
  <c r="A80" i="5"/>
  <c r="A80" i="6"/>
  <c r="A80" i="4"/>
  <c r="A82" i="8"/>
  <c r="A82" i="9"/>
  <c r="A82" i="7"/>
  <c r="A82" i="6"/>
  <c r="A82" i="5"/>
  <c r="A82" i="4"/>
  <c r="E43" i="4"/>
  <c r="J52" i="4"/>
  <c r="D60" i="2" a="1"/>
  <c r="D60" i="2" s="1"/>
  <c r="I60" i="2" a="1"/>
  <c r="I60" i="2" s="1"/>
  <c r="L60" i="2" a="1"/>
  <c r="L60" i="2" s="1"/>
  <c r="Q60" i="2" a="1"/>
  <c r="Q60" i="2" s="1"/>
  <c r="T60" i="2" a="1"/>
  <c r="T60" i="2" s="1"/>
  <c r="Y60" i="2" a="1"/>
  <c r="Y60" i="2" s="1"/>
  <c r="AB60" i="2" a="1"/>
  <c r="AB60" i="2" s="1"/>
  <c r="AG60" i="2" a="1"/>
  <c r="AG60" i="2" s="1"/>
  <c r="AJ60" i="2" a="1"/>
  <c r="AJ60" i="2" s="1"/>
  <c r="AO60" i="2" a="1"/>
  <c r="AO60" i="2" s="1"/>
  <c r="AR60" i="2" a="1"/>
  <c r="AR60" i="2" s="1"/>
  <c r="AW60" i="2" a="1"/>
  <c r="AW60" i="2" s="1"/>
  <c r="AZ60" i="2" a="1"/>
  <c r="AZ60" i="2" s="1"/>
  <c r="BE60" i="2" a="1"/>
  <c r="BE60" i="2" s="1"/>
  <c r="BH60" i="2" a="1"/>
  <c r="BH60" i="2" s="1"/>
  <c r="I67" i="3"/>
  <c r="BH10" i="1" s="1"/>
  <c r="BE7" i="2" s="1" a="1"/>
  <c r="BE7" i="2" s="1"/>
  <c r="I63" i="3"/>
  <c r="BD10" i="1" s="1"/>
  <c r="BA7" i="2" s="1" a="1"/>
  <c r="BA7" i="2" s="1"/>
  <c r="I60" i="3"/>
  <c r="BA10" i="1" s="1"/>
  <c r="AX7" i="2" s="1" a="1"/>
  <c r="AX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A7" i="9"/>
  <c r="A7" i="8"/>
  <c r="A7" i="6"/>
  <c r="A7" i="7"/>
  <c r="A7" i="4"/>
  <c r="A7" i="5"/>
  <c r="A9" i="9"/>
  <c r="A9" i="7"/>
  <c r="A9" i="8"/>
  <c r="A9" i="6"/>
  <c r="A9" i="5"/>
  <c r="A9" i="4"/>
  <c r="A12" i="9"/>
  <c r="A12" i="8"/>
  <c r="A12" i="7"/>
  <c r="A12" i="6"/>
  <c r="A12" i="5"/>
  <c r="A12" i="4"/>
  <c r="A14" i="9"/>
  <c r="A14" i="8"/>
  <c r="A14" i="7"/>
  <c r="A14" i="6"/>
  <c r="A14" i="4"/>
  <c r="A14" i="5"/>
  <c r="I14" i="3"/>
  <c r="K10" i="1" s="1"/>
  <c r="J7" i="2" s="1" a="1"/>
  <c r="J7" i="2" s="1"/>
  <c r="I22" i="3"/>
  <c r="R10" i="1" s="1"/>
  <c r="Q7" i="2" s="1" a="1"/>
  <c r="Q7" i="2" s="1"/>
  <c r="A27" i="9"/>
  <c r="A27" i="8"/>
  <c r="A27" i="6"/>
  <c r="A27" i="7"/>
  <c r="A27" i="4"/>
  <c r="A27" i="5"/>
  <c r="A31" i="9"/>
  <c r="A31" i="8"/>
  <c r="A31" i="6"/>
  <c r="A31" i="7"/>
  <c r="A31" i="4"/>
  <c r="A31" i="5"/>
  <c r="D11" i="4"/>
  <c r="K52" i="4"/>
  <c r="F43" i="4"/>
  <c r="B60" i="2" a="1"/>
  <c r="B60" i="2" s="1"/>
  <c r="G60" i="2" a="1"/>
  <c r="G60" i="2" s="1"/>
  <c r="J60" i="2" a="1"/>
  <c r="J60" i="2" s="1"/>
  <c r="O60" i="2" a="1"/>
  <c r="O60" i="2" s="1"/>
  <c r="R60" i="2" a="1"/>
  <c r="R60" i="2" s="1"/>
  <c r="W60" i="2" a="1"/>
  <c r="W60" i="2" s="1"/>
  <c r="Z60" i="2" a="1"/>
  <c r="Z60" i="2" s="1"/>
  <c r="AE60" i="2" a="1"/>
  <c r="AE60" i="2" s="1"/>
  <c r="AH60" i="2" a="1"/>
  <c r="AH60" i="2" s="1"/>
  <c r="AM60" i="2" a="1"/>
  <c r="AM60" i="2" s="1"/>
  <c r="AP60" i="2" a="1"/>
  <c r="AP60" i="2" s="1"/>
  <c r="AU60" i="2" a="1"/>
  <c r="AU60" i="2" s="1"/>
  <c r="AX60" i="2" a="1"/>
  <c r="AX60" i="2" s="1"/>
  <c r="BC60" i="2" a="1"/>
  <c r="BC60" i="2" s="1"/>
  <c r="BF60" i="2" a="1"/>
  <c r="BF60" i="2" s="1"/>
  <c r="A2" i="9"/>
  <c r="A2" i="8"/>
  <c r="A2" i="6"/>
  <c r="A2" i="7"/>
  <c r="A2" i="4"/>
  <c r="A2" i="5"/>
  <c r="F31" i="3"/>
  <c r="Z7" i="1" s="1"/>
  <c r="Y4" i="2" s="1" a="1"/>
  <c r="Y4" i="2" s="1"/>
  <c r="F28" i="3"/>
  <c r="W7" i="1" s="1"/>
  <c r="V4" i="2" s="1" a="1"/>
  <c r="V4" i="2" s="1"/>
  <c r="F17" i="3"/>
  <c r="I9" i="3"/>
  <c r="G10" i="1" s="1"/>
  <c r="F7" i="2" s="1" a="1"/>
  <c r="F7" i="2" s="1"/>
  <c r="I15" i="3"/>
  <c r="L10" i="1" s="1"/>
  <c r="K7" i="2" s="1" a="1"/>
  <c r="K7" i="2" s="1"/>
  <c r="E20" i="8"/>
  <c r="F20" i="6"/>
  <c r="D20" i="7"/>
  <c r="E20" i="6"/>
  <c r="E20" i="4"/>
  <c r="E20" i="5"/>
  <c r="D20" i="5"/>
  <c r="F20" i="4"/>
  <c r="A30" i="9"/>
  <c r="A30" i="7"/>
  <c r="A30" i="8"/>
  <c r="A30" i="6"/>
  <c r="A30" i="5"/>
  <c r="A30" i="4"/>
  <c r="D35" i="3"/>
  <c r="AC5" i="1" s="1"/>
  <c r="A41" i="9"/>
  <c r="A41" i="7"/>
  <c r="A41" i="8"/>
  <c r="A41" i="6"/>
  <c r="A41" i="4"/>
  <c r="A41" i="5"/>
  <c r="A44" i="8"/>
  <c r="A44" i="9"/>
  <c r="A44" i="7"/>
  <c r="A44" i="6"/>
  <c r="A44" i="5"/>
  <c r="A44" i="4"/>
  <c r="A46" i="8"/>
  <c r="A46" i="9"/>
  <c r="A46" i="7"/>
  <c r="A46" i="6"/>
  <c r="A46" i="5"/>
  <c r="A46" i="4"/>
  <c r="A48" i="8"/>
  <c r="A48" i="9"/>
  <c r="A48" i="7"/>
  <c r="A48" i="6"/>
  <c r="A48" i="5"/>
  <c r="A48" i="4"/>
  <c r="A50" i="8"/>
  <c r="A50" i="9"/>
  <c r="A50" i="7"/>
  <c r="A50" i="6"/>
  <c r="A50" i="5"/>
  <c r="A50" i="4"/>
  <c r="A52" i="8"/>
  <c r="A52" i="9"/>
  <c r="A52" i="7"/>
  <c r="A52" i="6"/>
  <c r="A52" i="5"/>
  <c r="A52" i="4"/>
  <c r="A56" i="8"/>
  <c r="A56" i="9"/>
  <c r="A56" i="7"/>
  <c r="A56" i="6"/>
  <c r="A56" i="5"/>
  <c r="A56" i="4"/>
  <c r="A58" i="9"/>
  <c r="A58" i="8"/>
  <c r="A58" i="7"/>
  <c r="A58" i="6"/>
  <c r="A58" i="5"/>
  <c r="A58" i="4"/>
  <c r="A60" i="8"/>
  <c r="A60" i="9"/>
  <c r="A60" i="7"/>
  <c r="A60" i="6"/>
  <c r="A60" i="5"/>
  <c r="A60" i="4"/>
  <c r="A62" i="9"/>
  <c r="A62" i="8"/>
  <c r="A62" i="7"/>
  <c r="A62" i="6"/>
  <c r="A62" i="5"/>
  <c r="A62" i="4"/>
  <c r="A77" i="9"/>
  <c r="A77" i="8"/>
  <c r="A77" i="6"/>
  <c r="A77" i="7"/>
  <c r="A77" i="4"/>
  <c r="A77" i="5"/>
  <c r="A79" i="9"/>
  <c r="A79" i="8"/>
  <c r="A79" i="6"/>
  <c r="A79" i="7"/>
  <c r="A79" i="4"/>
  <c r="A79" i="5"/>
  <c r="A81" i="9"/>
  <c r="A81" i="8"/>
  <c r="A81" i="6"/>
  <c r="A81" i="7"/>
  <c r="A81" i="4"/>
  <c r="A81" i="5"/>
  <c r="A83" i="9"/>
  <c r="A83" i="8"/>
  <c r="A83" i="6"/>
  <c r="A83" i="7"/>
  <c r="A83" i="4"/>
  <c r="A83" i="5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D56" i="2" a="1"/>
  <c r="D56" i="2" s="1"/>
  <c r="I56" i="2" a="1"/>
  <c r="I56" i="2" s="1"/>
  <c r="L56" i="2" a="1"/>
  <c r="L56" i="2" s="1"/>
  <c r="Q56" i="2" a="1"/>
  <c r="Q56" i="2" s="1"/>
  <c r="T56" i="2" a="1"/>
  <c r="T56" i="2" s="1"/>
  <c r="Y56" i="2" a="1"/>
  <c r="Y56" i="2" s="1"/>
  <c r="AB56" i="2" a="1"/>
  <c r="AB56" i="2" s="1"/>
  <c r="AG56" i="2" a="1"/>
  <c r="AG56" i="2" s="1"/>
  <c r="AJ56" i="2" a="1"/>
  <c r="AJ56" i="2" s="1"/>
  <c r="AO56" i="2" a="1"/>
  <c r="AO56" i="2" s="1"/>
  <c r="AR56" i="2" a="1"/>
  <c r="AR56" i="2" s="1"/>
  <c r="AW56" i="2" a="1"/>
  <c r="AW56" i="2" s="1"/>
  <c r="AZ56" i="2" a="1"/>
  <c r="AZ56" i="2" s="1"/>
  <c r="BE56" i="2" a="1"/>
  <c r="BE56" i="2" s="1"/>
  <c r="BG59" i="2" a="1"/>
  <c r="BG59" i="2" s="1"/>
  <c r="E60" i="2" a="1"/>
  <c r="E60" i="2" s="1"/>
  <c r="H60" i="2" a="1"/>
  <c r="H60" i="2" s="1"/>
  <c r="M60" i="2" a="1"/>
  <c r="M60" i="2" s="1"/>
  <c r="P60" i="2" a="1"/>
  <c r="P60" i="2" s="1"/>
  <c r="U60" i="2" a="1"/>
  <c r="U60" i="2" s="1"/>
  <c r="X60" i="2" a="1"/>
  <c r="X60" i="2" s="1"/>
  <c r="AC60" i="2" a="1"/>
  <c r="AC60" i="2" s="1"/>
  <c r="AF60" i="2" a="1"/>
  <c r="AF60" i="2" s="1"/>
  <c r="AK60" i="2" a="1"/>
  <c r="AK60" i="2" s="1"/>
  <c r="AN60" i="2" a="1"/>
  <c r="AN60" i="2" s="1"/>
  <c r="AS60" i="2" a="1"/>
  <c r="AS60" i="2" s="1"/>
  <c r="AV60" i="2" a="1"/>
  <c r="AV60" i="2" s="1"/>
  <c r="BA60" i="2" a="1"/>
  <c r="BA60" i="2" s="1"/>
  <c r="B2" i="9"/>
  <c r="B2" i="7"/>
  <c r="B2" i="8"/>
  <c r="B2" i="5"/>
  <c r="B2" i="6"/>
  <c r="B2" i="4"/>
  <c r="A8" i="9"/>
  <c r="A8" i="8"/>
  <c r="A8" i="6"/>
  <c r="A8" i="7"/>
  <c r="A8" i="5"/>
  <c r="A8" i="4"/>
  <c r="A13" i="9"/>
  <c r="A13" i="7"/>
  <c r="A13" i="8"/>
  <c r="A13" i="6"/>
  <c r="A13" i="5"/>
  <c r="A13" i="4"/>
  <c r="D22" i="3"/>
  <c r="R5" i="1" s="1"/>
  <c r="D24" i="3"/>
  <c r="T5" i="1" s="1"/>
  <c r="A29" i="9"/>
  <c r="A29" i="7"/>
  <c r="A29" i="8"/>
  <c r="A29" i="6"/>
  <c r="A29" i="5"/>
  <c r="A29" i="4"/>
  <c r="F34" i="3"/>
  <c r="AB7" i="1" s="1"/>
  <c r="AA4" i="2" s="1" a="1"/>
  <c r="AA4" i="2" s="1"/>
  <c r="F56" i="3"/>
  <c r="AW7" i="1" s="1"/>
  <c r="AT4" i="2" s="1" a="1"/>
  <c r="AT4" i="2" s="1"/>
  <c r="D6" i="4"/>
  <c r="E10" i="4"/>
  <c r="E6" i="4" s="1"/>
  <c r="F8" i="4"/>
  <c r="F10" i="4" s="1"/>
  <c r="F6" i="4" s="1"/>
  <c r="F34" i="4"/>
  <c r="F81" i="4"/>
  <c r="F83" i="4" s="1"/>
  <c r="B45" i="4"/>
  <c r="D45" i="3" s="1"/>
  <c r="AM5" i="1" s="1"/>
  <c r="B51" i="4"/>
  <c r="C55" i="4"/>
  <c r="B55" i="4" s="1"/>
  <c r="D55" i="3" s="1"/>
  <c r="AV5" i="1" s="1"/>
  <c r="E11" i="5"/>
  <c r="F11" i="5"/>
  <c r="I52" i="5"/>
  <c r="D43" i="5"/>
  <c r="A15" i="9"/>
  <c r="A15" i="7"/>
  <c r="A15" i="8"/>
  <c r="A15" i="5"/>
  <c r="A15" i="6"/>
  <c r="A16" i="9"/>
  <c r="A16" i="7"/>
  <c r="A16" i="8"/>
  <c r="A16" i="6"/>
  <c r="A16" i="4"/>
  <c r="A17" i="9"/>
  <c r="A17" i="8"/>
  <c r="A17" i="6"/>
  <c r="A17" i="4"/>
  <c r="A17" i="7"/>
  <c r="A17" i="5"/>
  <c r="A18" i="9"/>
  <c r="A18" i="8"/>
  <c r="A18" i="7"/>
  <c r="A18" i="6"/>
  <c r="A21" i="9"/>
  <c r="A21" i="8"/>
  <c r="A21" i="6"/>
  <c r="A21" i="7"/>
  <c r="A21" i="5"/>
  <c r="A23" i="9"/>
  <c r="A23" i="7"/>
  <c r="A23" i="8"/>
  <c r="A23" i="6"/>
  <c r="A23" i="5"/>
  <c r="A35" i="9"/>
  <c r="A35" i="7"/>
  <c r="A35" i="8"/>
  <c r="A35" i="6"/>
  <c r="A35" i="5"/>
  <c r="A38" i="8"/>
  <c r="A38" i="9"/>
  <c r="A38" i="7"/>
  <c r="A38" i="6"/>
  <c r="A38" i="5"/>
  <c r="A38" i="4"/>
  <c r="C82" i="4"/>
  <c r="B82" i="4" s="1"/>
  <c r="C80" i="4"/>
  <c r="B80" i="4" s="1"/>
  <c r="D67" i="3" s="1"/>
  <c r="BH5" i="1" s="1"/>
  <c r="C78" i="4"/>
  <c r="B78" i="4" s="1"/>
  <c r="D65" i="3" s="1"/>
  <c r="BF5" i="1" s="1"/>
  <c r="C76" i="4"/>
  <c r="B76" i="4" s="1"/>
  <c r="D63" i="3" s="1"/>
  <c r="BD5" i="1" s="1"/>
  <c r="C61" i="4"/>
  <c r="B61" i="4" s="1"/>
  <c r="C57" i="4"/>
  <c r="B57" i="4" s="1"/>
  <c r="B52" i="4"/>
  <c r="D52" i="3" s="1"/>
  <c r="AT5" i="1" s="1"/>
  <c r="B50" i="4"/>
  <c r="D50" i="3" s="1"/>
  <c r="AR5" i="1" s="1"/>
  <c r="B48" i="4"/>
  <c r="D48" i="3" s="1"/>
  <c r="AP5" i="1" s="1"/>
  <c r="B46" i="4"/>
  <c r="D46" i="3" s="1"/>
  <c r="AN5" i="1" s="1"/>
  <c r="B44" i="4"/>
  <c r="D44" i="3" s="1"/>
  <c r="AL5" i="1" s="1"/>
  <c r="C29" i="4"/>
  <c r="B29" i="4" s="1"/>
  <c r="D29" i="3" s="1"/>
  <c r="X5" i="1" s="1"/>
  <c r="C22" i="4"/>
  <c r="B22" i="4" s="1"/>
  <c r="C15" i="4"/>
  <c r="B15" i="4" s="1"/>
  <c r="D15" i="3" s="1"/>
  <c r="L5" i="1" s="1"/>
  <c r="C81" i="4"/>
  <c r="B81" i="4" s="1"/>
  <c r="D68" i="3" s="1"/>
  <c r="BI5" i="1" s="1"/>
  <c r="C62" i="4"/>
  <c r="B62" i="4" s="1"/>
  <c r="D62" i="3" s="1"/>
  <c r="BC5" i="1" s="1"/>
  <c r="B47" i="4"/>
  <c r="C38" i="4"/>
  <c r="B38" i="4" s="1"/>
  <c r="D38" i="3" s="1"/>
  <c r="AF5" i="1" s="1"/>
  <c r="C27" i="4"/>
  <c r="B27" i="4" s="1"/>
  <c r="B26" i="4" s="1"/>
  <c r="C26" i="4" s="1"/>
  <c r="C23" i="4"/>
  <c r="B23" i="4" s="1"/>
  <c r="D23" i="3" s="1"/>
  <c r="S5" i="1" s="1"/>
  <c r="C17" i="4"/>
  <c r="B17" i="4" s="1"/>
  <c r="D17" i="3" s="1"/>
  <c r="C13" i="4"/>
  <c r="B13" i="4" s="1"/>
  <c r="C8" i="4"/>
  <c r="B8" i="4" s="1"/>
  <c r="C79" i="4"/>
  <c r="B79" i="4" s="1"/>
  <c r="D66" i="3" s="1"/>
  <c r="BG5" i="1" s="1"/>
  <c r="C60" i="4"/>
  <c r="B60" i="4" s="1"/>
  <c r="D60" i="3" s="1"/>
  <c r="BA5" i="1" s="1"/>
  <c r="C58" i="4"/>
  <c r="B58" i="4" s="1"/>
  <c r="D58" i="3" s="1"/>
  <c r="AY5" i="1" s="1"/>
  <c r="B49" i="4"/>
  <c r="D49" i="3" s="1"/>
  <c r="AQ5" i="1" s="1"/>
  <c r="C36" i="4"/>
  <c r="B36" i="4" s="1"/>
  <c r="C35" i="4"/>
  <c r="B35" i="4" s="1"/>
  <c r="D34" i="3" s="1"/>
  <c r="AB5" i="1" s="1"/>
  <c r="C30" i="4"/>
  <c r="B30" i="4" s="1"/>
  <c r="D30" i="3" s="1"/>
  <c r="Y5" i="1" s="1"/>
  <c r="C21" i="4"/>
  <c r="B21" i="4" s="1"/>
  <c r="B20" i="4" s="1"/>
  <c r="C20" i="4" s="1"/>
  <c r="C7" i="4"/>
  <c r="B7" i="4" s="1"/>
  <c r="E11" i="4"/>
  <c r="I43" i="4"/>
  <c r="C56" i="4"/>
  <c r="B56" i="4" s="1"/>
  <c r="D56" i="3" s="1"/>
  <c r="AW5" i="1" s="1"/>
  <c r="C77" i="4"/>
  <c r="B77" i="4" s="1"/>
  <c r="D64" i="3" s="1"/>
  <c r="BE5" i="1" s="1"/>
  <c r="C2" i="5"/>
  <c r="F8" i="5"/>
  <c r="E81" i="5"/>
  <c r="E83" i="5" s="1"/>
  <c r="E34" i="5"/>
  <c r="E42" i="5" s="1"/>
  <c r="E33" i="5" s="1"/>
  <c r="F11" i="4"/>
  <c r="A23" i="4"/>
  <c r="C34" i="4"/>
  <c r="B34" i="4" s="1"/>
  <c r="D41" i="4"/>
  <c r="C41" i="4" s="1"/>
  <c r="B41" i="4" s="1"/>
  <c r="D41" i="3" s="1"/>
  <c r="AI5" i="1" s="1"/>
  <c r="D39" i="4"/>
  <c r="C39" i="4" s="1"/>
  <c r="B39" i="4" s="1"/>
  <c r="D39" i="3" s="1"/>
  <c r="AG5" i="1" s="1"/>
  <c r="D37" i="4"/>
  <c r="D42" i="4" s="1"/>
  <c r="D33" i="4" s="1"/>
  <c r="A16" i="5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G67" i="3"/>
  <c r="BH8" i="1" s="1"/>
  <c r="BE5" i="2" s="1" a="1"/>
  <c r="BE5" i="2" s="1"/>
  <c r="G65" i="3"/>
  <c r="BF8" i="1" s="1"/>
  <c r="BC5" i="2" s="1" a="1"/>
  <c r="BC5" i="2" s="1"/>
  <c r="G63" i="3"/>
  <c r="BD8" i="1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34" i="3"/>
  <c r="AB8" i="1" s="1"/>
  <c r="AA5" i="2" s="1" a="1"/>
  <c r="AA5" i="2" s="1"/>
  <c r="G31" i="3"/>
  <c r="Z8" i="1" s="1"/>
  <c r="Y5" i="2" s="1" a="1"/>
  <c r="Y5" i="2" s="1"/>
  <c r="G29" i="3"/>
  <c r="X8" i="1" s="1"/>
  <c r="W5" i="2" s="1" a="1"/>
  <c r="W5" i="2" s="1"/>
  <c r="G24" i="3"/>
  <c r="T8" i="1" s="1"/>
  <c r="S5" i="2" s="1" a="1"/>
  <c r="S5" i="2" s="1"/>
  <c r="G23" i="3"/>
  <c r="S8" i="1" s="1"/>
  <c r="R5" i="2" s="1" a="1"/>
  <c r="R5" i="2" s="1"/>
  <c r="G22" i="3"/>
  <c r="R8" i="1" s="1"/>
  <c r="Q5" i="2" s="1" a="1"/>
  <c r="Q5" i="2" s="1"/>
  <c r="A22" i="9"/>
  <c r="A22" i="7"/>
  <c r="A22" i="8"/>
  <c r="A22" i="5"/>
  <c r="A22" i="6"/>
  <c r="A22" i="4"/>
  <c r="A24" i="9"/>
  <c r="A24" i="8"/>
  <c r="A24" i="6"/>
  <c r="A24" i="4"/>
  <c r="A24" i="7"/>
  <c r="A24" i="5"/>
  <c r="A36" i="8"/>
  <c r="A36" i="9"/>
  <c r="A36" i="7"/>
  <c r="A36" i="6"/>
  <c r="A36" i="5"/>
  <c r="A37" i="9"/>
  <c r="A37" i="8"/>
  <c r="A37" i="7"/>
  <c r="A37" i="6"/>
  <c r="A37" i="5"/>
  <c r="A39" i="9"/>
  <c r="A39" i="7"/>
  <c r="A39" i="8"/>
  <c r="A39" i="6"/>
  <c r="A39" i="4"/>
  <c r="A39" i="5"/>
  <c r="C12" i="4"/>
  <c r="B12" i="4" s="1"/>
  <c r="B11" i="4" s="1"/>
  <c r="C11" i="4" s="1"/>
  <c r="C14" i="4"/>
  <c r="B14" i="4" s="1"/>
  <c r="D14" i="3" s="1"/>
  <c r="K5" i="1" s="1"/>
  <c r="A18" i="4"/>
  <c r="C31" i="4"/>
  <c r="B31" i="4" s="1"/>
  <c r="D31" i="3" s="1"/>
  <c r="Z5" i="1" s="1"/>
  <c r="A35" i="4"/>
  <c r="E81" i="4"/>
  <c r="E83" i="4" s="1"/>
  <c r="C83" i="4" s="1"/>
  <c r="B83" i="4" s="1"/>
  <c r="D70" i="3" s="1"/>
  <c r="BK5" i="1" s="1"/>
  <c r="E34" i="4"/>
  <c r="E41" i="4"/>
  <c r="E40" i="4"/>
  <c r="C40" i="4" s="1"/>
  <c r="B40" i="4" s="1"/>
  <c r="D40" i="3" s="1"/>
  <c r="AH5" i="1" s="1"/>
  <c r="F10" i="5"/>
  <c r="F6" i="5" s="1"/>
  <c r="A18" i="5"/>
  <c r="D19" i="5"/>
  <c r="D11" i="5" s="1"/>
  <c r="D11" i="6"/>
  <c r="E11" i="7"/>
  <c r="F20" i="5"/>
  <c r="E43" i="5"/>
  <c r="J52" i="5"/>
  <c r="E6" i="6"/>
  <c r="E11" i="6"/>
  <c r="E43" i="6"/>
  <c r="J52" i="6"/>
  <c r="D34" i="6"/>
  <c r="D81" i="6"/>
  <c r="D83" i="6" s="1"/>
  <c r="F34" i="6"/>
  <c r="F42" i="6" s="1"/>
  <c r="F33" i="6" s="1"/>
  <c r="F81" i="6"/>
  <c r="F83" i="6" s="1"/>
  <c r="F26" i="9"/>
  <c r="E26" i="8"/>
  <c r="D26" i="8"/>
  <c r="F26" i="7"/>
  <c r="F26" i="6"/>
  <c r="E26" i="6"/>
  <c r="D20" i="4"/>
  <c r="F40" i="4"/>
  <c r="F38" i="4"/>
  <c r="D34" i="5"/>
  <c r="D81" i="5"/>
  <c r="D83" i="5" s="1"/>
  <c r="F11" i="6"/>
  <c r="F10" i="7"/>
  <c r="F6" i="7" s="1"/>
  <c r="E26" i="5"/>
  <c r="K43" i="5"/>
  <c r="D26" i="6"/>
  <c r="E6" i="7"/>
  <c r="D11" i="7"/>
  <c r="C13" i="6"/>
  <c r="B13" i="6" s="1"/>
  <c r="F13" i="3" s="1"/>
  <c r="J7" i="1" s="1"/>
  <c r="I4" i="2" s="1" a="1"/>
  <c r="I4" i="2" s="1"/>
  <c r="C17" i="6"/>
  <c r="B17" i="6" s="1"/>
  <c r="C23" i="6"/>
  <c r="B23" i="6" s="1"/>
  <c r="F23" i="3" s="1"/>
  <c r="S7" i="1" s="1"/>
  <c r="C27" i="6"/>
  <c r="B27" i="6" s="1"/>
  <c r="B43" i="6"/>
  <c r="F43" i="3" s="1"/>
  <c r="AK7" i="1" s="1"/>
  <c r="F43" i="6"/>
  <c r="B47" i="6"/>
  <c r="F47" i="3" s="1"/>
  <c r="AO7" i="1" s="1"/>
  <c r="AM4" i="2" s="1" a="1"/>
  <c r="AM4" i="2" s="1"/>
  <c r="C62" i="6"/>
  <c r="B62" i="6" s="1"/>
  <c r="F62" i="3" s="1"/>
  <c r="BC7" i="1" s="1"/>
  <c r="AZ4" i="2" s="1" a="1"/>
  <c r="AZ4" i="2" s="1"/>
  <c r="C13" i="7"/>
  <c r="B13" i="7" s="1"/>
  <c r="G13" i="3" s="1"/>
  <c r="J8" i="1" s="1"/>
  <c r="I5" i="2" s="1" a="1"/>
  <c r="I5" i="2" s="1"/>
  <c r="C16" i="7"/>
  <c r="B16" i="7" s="1"/>
  <c r="G16" i="3" s="1"/>
  <c r="M8" i="1" s="1"/>
  <c r="L5" i="2" s="1" a="1"/>
  <c r="L5" i="2" s="1"/>
  <c r="C22" i="7"/>
  <c r="B22" i="7" s="1"/>
  <c r="E20" i="7"/>
  <c r="E26" i="7"/>
  <c r="K52" i="7"/>
  <c r="F43" i="7"/>
  <c r="C62" i="8"/>
  <c r="B62" i="8" s="1"/>
  <c r="C58" i="8"/>
  <c r="B58" i="8" s="1"/>
  <c r="C55" i="8"/>
  <c r="B55" i="8" s="1"/>
  <c r="H55" i="3" s="1"/>
  <c r="AV9" i="1" s="1"/>
  <c r="AS6" i="2" s="1" a="1"/>
  <c r="AS6" i="2" s="1"/>
  <c r="C41" i="8"/>
  <c r="B41" i="8" s="1"/>
  <c r="H41" i="3" s="1"/>
  <c r="AI9" i="1" s="1"/>
  <c r="AH6" i="2" s="1" a="1"/>
  <c r="AH6" i="2" s="1"/>
  <c r="C39" i="8"/>
  <c r="B39" i="8" s="1"/>
  <c r="C37" i="8"/>
  <c r="B37" i="8" s="1"/>
  <c r="H37" i="3" s="1"/>
  <c r="AE9" i="1" s="1"/>
  <c r="AD6" i="2" s="1" a="1"/>
  <c r="AD6" i="2" s="1"/>
  <c r="C35" i="8"/>
  <c r="B35" i="8" s="1"/>
  <c r="H34" i="3" s="1"/>
  <c r="AB9" i="1" s="1"/>
  <c r="AA6" i="2" s="1" a="1"/>
  <c r="AA6" i="2" s="1"/>
  <c r="C83" i="8"/>
  <c r="B83" i="8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60" i="8"/>
  <c r="B60" i="8" s="1"/>
  <c r="H60" i="3" s="1"/>
  <c r="BA9" i="1" s="1"/>
  <c r="AX6" i="2" s="1" a="1"/>
  <c r="AX6" i="2" s="1"/>
  <c r="C56" i="8"/>
  <c r="B56" i="8" s="1"/>
  <c r="H56" i="3" s="1"/>
  <c r="AW9" i="1" s="1"/>
  <c r="AT6" i="2" s="1" a="1"/>
  <c r="AT6" i="2" s="1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B52" i="8"/>
  <c r="B50" i="8"/>
  <c r="H50" i="3" s="1"/>
  <c r="AR9" i="1" s="1"/>
  <c r="AP6" i="2" s="1" a="1"/>
  <c r="AP6" i="2" s="1"/>
  <c r="B48" i="8"/>
  <c r="B46" i="8"/>
  <c r="H46" i="3" s="1"/>
  <c r="AN9" i="1" s="1"/>
  <c r="AL6" i="2" s="1" a="1"/>
  <c r="AL6" i="2" s="1"/>
  <c r="B44" i="8"/>
  <c r="C36" i="8"/>
  <c r="B36" i="8" s="1"/>
  <c r="H35" i="3" s="1"/>
  <c r="AC9" i="1" s="1"/>
  <c r="AB6" i="2" s="1" a="1"/>
  <c r="AB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5" i="8"/>
  <c r="B15" i="8" s="1"/>
  <c r="H15" i="3" s="1"/>
  <c r="L9" i="1" s="1"/>
  <c r="K6" i="2" s="1" a="1"/>
  <c r="K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40" i="8"/>
  <c r="B40" i="8" s="1"/>
  <c r="H40" i="3" s="1"/>
  <c r="AH9" i="1" s="1"/>
  <c r="AG6" i="2" s="1" a="1"/>
  <c r="AG6" i="2" s="1"/>
  <c r="C31" i="8"/>
  <c r="B31" i="8" s="1"/>
  <c r="H31" i="3" s="1"/>
  <c r="Z9" i="1" s="1"/>
  <c r="Y6" i="2" s="1" a="1"/>
  <c r="Y6" i="2" s="1"/>
  <c r="C27" i="8"/>
  <c r="B27" i="8" s="1"/>
  <c r="B26" i="8" s="1"/>
  <c r="C26" i="8" s="1"/>
  <c r="C24" i="8"/>
  <c r="B24" i="8" s="1"/>
  <c r="C17" i="8"/>
  <c r="B17" i="8" s="1"/>
  <c r="C8" i="8"/>
  <c r="B8" i="8" s="1"/>
  <c r="C38" i="8"/>
  <c r="B38" i="8" s="1"/>
  <c r="H38" i="3" s="1"/>
  <c r="AF9" i="1" s="1"/>
  <c r="AE6" i="2" s="1" a="1"/>
  <c r="AE6" i="2" s="1"/>
  <c r="C28" i="8"/>
  <c r="B28" i="8" s="1"/>
  <c r="H28" i="3" s="1"/>
  <c r="W9" i="1" s="1"/>
  <c r="V6" i="2" s="1" a="1"/>
  <c r="V6" i="2" s="1"/>
  <c r="C21" i="8"/>
  <c r="B21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C7" i="8"/>
  <c r="B7" i="8" s="1"/>
  <c r="B6" i="8" s="1"/>
  <c r="C6" i="8" s="1"/>
  <c r="C82" i="6"/>
  <c r="B82" i="6" s="1"/>
  <c r="F69" i="3" s="1"/>
  <c r="BJ7" i="1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C57" i="6"/>
  <c r="B57" i="6" s="1"/>
  <c r="F57" i="3" s="1"/>
  <c r="AX7" i="1" s="1"/>
  <c r="AU4" i="2" s="1" a="1"/>
  <c r="AU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F44" i="3" s="1"/>
  <c r="AL7" i="1" s="1"/>
  <c r="AJ4" i="2" s="1" a="1"/>
  <c r="AJ4" i="2" s="1"/>
  <c r="C29" i="6"/>
  <c r="B29" i="6" s="1"/>
  <c r="F29" i="3" s="1"/>
  <c r="X7" i="1" s="1"/>
  <c r="W4" i="2" s="1" a="1"/>
  <c r="W4" i="2" s="1"/>
  <c r="C22" i="6"/>
  <c r="B22" i="6" s="1"/>
  <c r="F22" i="3" s="1"/>
  <c r="R7" i="1" s="1"/>
  <c r="Q4" i="2" s="1" a="1"/>
  <c r="Q4" i="2" s="1"/>
  <c r="C15" i="6"/>
  <c r="B15" i="6" s="1"/>
  <c r="F15" i="3" s="1"/>
  <c r="L7" i="1" s="1"/>
  <c r="K4" i="2" s="1" a="1"/>
  <c r="K4" i="2" s="1"/>
  <c r="C14" i="6"/>
  <c r="B14" i="6" s="1"/>
  <c r="F14" i="3" s="1"/>
  <c r="K7" i="1" s="1"/>
  <c r="J4" i="2" s="1" a="1"/>
  <c r="J4" i="2" s="1"/>
  <c r="C31" i="6"/>
  <c r="B31" i="6" s="1"/>
  <c r="B45" i="6"/>
  <c r="F45" i="3" s="1"/>
  <c r="AM7" i="1" s="1"/>
  <c r="AK4" i="2" s="1" a="1"/>
  <c r="AK4" i="2" s="1"/>
  <c r="C55" i="6"/>
  <c r="B55" i="6" s="1"/>
  <c r="F55" i="3" s="1"/>
  <c r="AV7" i="1" s="1"/>
  <c r="AS4" i="2" s="1" a="1"/>
  <c r="AS4" i="2" s="1"/>
  <c r="C59" i="6"/>
  <c r="B59" i="6" s="1"/>
  <c r="F59" i="3" s="1"/>
  <c r="AZ7" i="1" s="1"/>
  <c r="AW4" i="2" s="1" a="1"/>
  <c r="AW4" i="2" s="1"/>
  <c r="C77" i="6"/>
  <c r="B77" i="6" s="1"/>
  <c r="F64" i="3" s="1"/>
  <c r="BE7" i="1" s="1"/>
  <c r="BB4" i="2" s="1" a="1"/>
  <c r="BB4" i="2" s="1"/>
  <c r="D41" i="6"/>
  <c r="D39" i="6"/>
  <c r="C39" i="6" s="1"/>
  <c r="B39" i="6" s="1"/>
  <c r="F39" i="3" s="1"/>
  <c r="AG7" i="1" s="1"/>
  <c r="AF4" i="2" s="1" a="1"/>
  <c r="AF4" i="2" s="1"/>
  <c r="D37" i="6"/>
  <c r="C37" i="6" s="1"/>
  <c r="B37" i="6" s="1"/>
  <c r="F37" i="3" s="1"/>
  <c r="AE7" i="1" s="1"/>
  <c r="AD4" i="2" s="1" a="1"/>
  <c r="AD4" i="2" s="1"/>
  <c r="C83" i="6"/>
  <c r="B83" i="6" s="1"/>
  <c r="F70" i="3" s="1"/>
  <c r="BK7" i="1" s="1"/>
  <c r="BH4" i="2" s="1" a="1"/>
  <c r="BH4" i="2" s="1"/>
  <c r="F11" i="7"/>
  <c r="F20" i="7"/>
  <c r="F81" i="7"/>
  <c r="F83" i="7" s="1"/>
  <c r="F34" i="7"/>
  <c r="F42" i="7" s="1"/>
  <c r="F33" i="7" s="1"/>
  <c r="E11" i="8"/>
  <c r="F20" i="8"/>
  <c r="F26" i="8"/>
  <c r="D6" i="6"/>
  <c r="C12" i="6"/>
  <c r="B12" i="6" s="1"/>
  <c r="C16" i="6"/>
  <c r="B16" i="6" s="1"/>
  <c r="F16" i="3" s="1"/>
  <c r="M7" i="1" s="1"/>
  <c r="L4" i="2" s="1" a="1"/>
  <c r="L4" i="2" s="1"/>
  <c r="C18" i="6"/>
  <c r="B18" i="6" s="1"/>
  <c r="F18" i="3" s="1"/>
  <c r="O7" i="1" s="1"/>
  <c r="N4" i="2" s="1" a="1"/>
  <c r="N4" i="2" s="1"/>
  <c r="C24" i="6"/>
  <c r="B24" i="6" s="1"/>
  <c r="F24" i="3" s="1"/>
  <c r="T7" i="1" s="1"/>
  <c r="S4" i="2" s="1" a="1"/>
  <c r="S4" i="2" s="1"/>
  <c r="C28" i="6"/>
  <c r="B28" i="6" s="1"/>
  <c r="C41" i="6"/>
  <c r="B41" i="6" s="1"/>
  <c r="F41" i="3" s="1"/>
  <c r="AI7" i="1" s="1"/>
  <c r="AH4" i="2" s="1" a="1"/>
  <c r="AH4" i="2" s="1"/>
  <c r="B51" i="6"/>
  <c r="F51" i="3" s="1"/>
  <c r="AS7" i="1" s="1"/>
  <c r="AQ4" i="2" s="1" a="1"/>
  <c r="AQ4" i="2" s="1"/>
  <c r="C56" i="6"/>
  <c r="B56" i="6" s="1"/>
  <c r="C79" i="7"/>
  <c r="B79" i="7" s="1"/>
  <c r="G66" i="3" s="1"/>
  <c r="BG8" i="1" s="1"/>
  <c r="BD5" i="2" s="1" a="1"/>
  <c r="BD5" i="2" s="1"/>
  <c r="C77" i="7"/>
  <c r="B77" i="7" s="1"/>
  <c r="G64" i="3" s="1"/>
  <c r="BE8" i="1" s="1"/>
  <c r="BB5" i="2" s="1" a="1"/>
  <c r="BB5" i="2" s="1"/>
  <c r="C59" i="7"/>
  <c r="B59" i="7" s="1"/>
  <c r="G59" i="3" s="1"/>
  <c r="AZ8" i="1" s="1"/>
  <c r="AW5" i="2" s="1" a="1"/>
  <c r="AW5" i="2" s="1"/>
  <c r="B51" i="7"/>
  <c r="B49" i="7"/>
  <c r="G49" i="3" s="1"/>
  <c r="AQ8" i="1" s="1"/>
  <c r="AO5" i="2" s="1" a="1"/>
  <c r="AO5" i="2" s="1"/>
  <c r="B47" i="7"/>
  <c r="B45" i="7"/>
  <c r="G45" i="3" s="1"/>
  <c r="AM8" i="1" s="1"/>
  <c r="AK5" i="2" s="1" a="1"/>
  <c r="AK5" i="2" s="1"/>
  <c r="C31" i="7"/>
  <c r="B31" i="7" s="1"/>
  <c r="C27" i="7"/>
  <c r="B27" i="7" s="1"/>
  <c r="G27" i="3" s="1"/>
  <c r="V8" i="1" s="1"/>
  <c r="U5" i="2" s="1" a="1"/>
  <c r="U5" i="2" s="1"/>
  <c r="C24" i="7"/>
  <c r="B24" i="7" s="1"/>
  <c r="C17" i="7"/>
  <c r="B17" i="7" s="1"/>
  <c r="G17" i="3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40" i="7"/>
  <c r="B40" i="7" s="1"/>
  <c r="G40" i="3" s="1"/>
  <c r="AH8" i="1" s="1"/>
  <c r="AG5" i="2" s="1" a="1"/>
  <c r="AG5" i="2" s="1"/>
  <c r="C36" i="7"/>
  <c r="B36" i="7" s="1"/>
  <c r="G35" i="3" s="1"/>
  <c r="AC8" i="1" s="1"/>
  <c r="AB5" i="2" s="1" a="1"/>
  <c r="AB5" i="2" s="1"/>
  <c r="C28" i="7"/>
  <c r="B28" i="7" s="1"/>
  <c r="G28" i="3" s="1"/>
  <c r="W8" i="1" s="1"/>
  <c r="V5" i="2" s="1" a="1"/>
  <c r="V5" i="2" s="1"/>
  <c r="C21" i="7"/>
  <c r="B21" i="7" s="1"/>
  <c r="B20" i="7" s="1"/>
  <c r="C18" i="7"/>
  <c r="B18" i="7" s="1"/>
  <c r="G18" i="3" s="1"/>
  <c r="O8" i="1" s="1"/>
  <c r="N5" i="2" s="1" a="1"/>
  <c r="N5" i="2" s="1"/>
  <c r="C14" i="7"/>
  <c r="B14" i="7" s="1"/>
  <c r="G14" i="3" s="1"/>
  <c r="K8" i="1" s="1"/>
  <c r="J5" i="2" s="1" a="1"/>
  <c r="J5" i="2" s="1"/>
  <c r="C12" i="7"/>
  <c r="B12" i="7" s="1"/>
  <c r="C7" i="7"/>
  <c r="B7" i="7" s="1"/>
  <c r="C82" i="7"/>
  <c r="B82" i="7" s="1"/>
  <c r="G69" i="3" s="1"/>
  <c r="BJ8" i="1" s="1"/>
  <c r="BG5" i="2" s="1" a="1"/>
  <c r="BG5" i="2" s="1"/>
  <c r="C80" i="7"/>
  <c r="B80" i="7" s="1"/>
  <c r="C78" i="7"/>
  <c r="B78" i="7" s="1"/>
  <c r="C76" i="7"/>
  <c r="B76" i="7" s="1"/>
  <c r="C61" i="7"/>
  <c r="B61" i="7" s="1"/>
  <c r="G61" i="3" s="1"/>
  <c r="BB8" i="1" s="1"/>
  <c r="AY5" i="2" s="1" a="1"/>
  <c r="AY5" i="2" s="1"/>
  <c r="C57" i="7"/>
  <c r="B57" i="7" s="1"/>
  <c r="B52" i="7"/>
  <c r="G52" i="3" s="1"/>
  <c r="AT8" i="1" s="1"/>
  <c r="AR5" i="2" s="1" a="1"/>
  <c r="AR5" i="2" s="1"/>
  <c r="B50" i="7"/>
  <c r="G50" i="3" s="1"/>
  <c r="AR8" i="1" s="1"/>
  <c r="AP5" i="2" s="1" a="1"/>
  <c r="AP5" i="2" s="1"/>
  <c r="B48" i="7"/>
  <c r="G48" i="3" s="1"/>
  <c r="AP8" i="1" s="1"/>
  <c r="AN5" i="2" s="1" a="1"/>
  <c r="AN5" i="2" s="1"/>
  <c r="B46" i="7"/>
  <c r="G46" i="3" s="1"/>
  <c r="AN8" i="1" s="1"/>
  <c r="AL5" i="2" s="1" a="1"/>
  <c r="AL5" i="2" s="1"/>
  <c r="B44" i="7"/>
  <c r="G44" i="3" s="1"/>
  <c r="AL8" i="1" s="1"/>
  <c r="AJ5" i="2" s="1" a="1"/>
  <c r="AJ5" i="2" s="1"/>
  <c r="C29" i="7"/>
  <c r="B29" i="7" s="1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C41" i="7"/>
  <c r="B41" i="7" s="1"/>
  <c r="G41" i="3" s="1"/>
  <c r="AI8" i="1" s="1"/>
  <c r="AH5" i="2" s="1" a="1"/>
  <c r="AH5" i="2" s="1"/>
  <c r="C37" i="7"/>
  <c r="B37" i="7" s="1"/>
  <c r="G37" i="3" s="1"/>
  <c r="AE8" i="1" s="1"/>
  <c r="AD5" i="2" s="1" a="1"/>
  <c r="AD5" i="2" s="1"/>
  <c r="C35" i="7"/>
  <c r="B35" i="7" s="1"/>
  <c r="C30" i="7"/>
  <c r="B30" i="7" s="1"/>
  <c r="G30" i="3" s="1"/>
  <c r="Y8" i="1" s="1"/>
  <c r="X5" i="2" s="1" a="1"/>
  <c r="X5" i="2" s="1"/>
  <c r="F8" i="7"/>
  <c r="C8" i="7" s="1"/>
  <c r="B8" i="7" s="1"/>
  <c r="G8" i="3" s="1"/>
  <c r="F8" i="1" s="1"/>
  <c r="E5" i="2" s="1" a="1"/>
  <c r="E5" i="2" s="1"/>
  <c r="I52" i="7"/>
  <c r="B43" i="7" s="1"/>
  <c r="G43" i="3" s="1"/>
  <c r="AK8" i="1" s="1"/>
  <c r="AI5" i="2" s="1" a="1"/>
  <c r="AI5" i="2" s="1"/>
  <c r="D43" i="7"/>
  <c r="D34" i="7"/>
  <c r="D81" i="7"/>
  <c r="D83" i="7" s="1"/>
  <c r="E6" i="8"/>
  <c r="D6" i="8"/>
  <c r="F11" i="8"/>
  <c r="F37" i="5"/>
  <c r="F42" i="5" s="1"/>
  <c r="F33" i="5" s="1"/>
  <c r="D38" i="5"/>
  <c r="F39" i="5"/>
  <c r="C7" i="6"/>
  <c r="B7" i="6" s="1"/>
  <c r="C8" i="6"/>
  <c r="B8" i="6" s="1"/>
  <c r="F8" i="3" s="1"/>
  <c r="F7" i="1" s="1"/>
  <c r="E4" i="2" s="1" a="1"/>
  <c r="E4" i="2" s="1"/>
  <c r="C9" i="6"/>
  <c r="B9" i="6" s="1"/>
  <c r="F9" i="3" s="1"/>
  <c r="G7" i="1" s="1"/>
  <c r="F4" i="2" s="1" a="1"/>
  <c r="F4" i="2" s="1"/>
  <c r="C21" i="6"/>
  <c r="B21" i="6" s="1"/>
  <c r="D20" i="6"/>
  <c r="C30" i="6"/>
  <c r="B30" i="6" s="1"/>
  <c r="F30" i="3" s="1"/>
  <c r="Y7" i="1" s="1"/>
  <c r="X4" i="2" s="1" a="1"/>
  <c r="X4" i="2" s="1"/>
  <c r="C35" i="6"/>
  <c r="B35" i="6" s="1"/>
  <c r="C36" i="6"/>
  <c r="B36" i="6" s="1"/>
  <c r="F35" i="3" s="1"/>
  <c r="AC7" i="1" s="1"/>
  <c r="AB4" i="2" s="1" a="1"/>
  <c r="AB4" i="2" s="1"/>
  <c r="E40" i="6"/>
  <c r="E42" i="6" s="1"/>
  <c r="E33" i="6" s="1"/>
  <c r="B49" i="6"/>
  <c r="F49" i="3" s="1"/>
  <c r="AQ7" i="1" s="1"/>
  <c r="AO4" i="2" s="1" a="1"/>
  <c r="AO4" i="2" s="1"/>
  <c r="C58" i="6"/>
  <c r="B58" i="6" s="1"/>
  <c r="F58" i="3" s="1"/>
  <c r="AY7" i="1" s="1"/>
  <c r="AV4" i="2" s="1" a="1"/>
  <c r="AV4" i="2" s="1"/>
  <c r="C60" i="6"/>
  <c r="B60" i="6" s="1"/>
  <c r="F60" i="3" s="1"/>
  <c r="BA7" i="1" s="1"/>
  <c r="AX4" i="2" s="1" a="1"/>
  <c r="AX4" i="2" s="1"/>
  <c r="C79" i="6"/>
  <c r="B79" i="6" s="1"/>
  <c r="F66" i="3" s="1"/>
  <c r="BG7" i="1" s="1"/>
  <c r="BD4" i="2" s="1" a="1"/>
  <c r="BD4" i="2" s="1"/>
  <c r="F40" i="6"/>
  <c r="F38" i="6"/>
  <c r="C38" i="6" s="1"/>
  <c r="B38" i="6" s="1"/>
  <c r="F38" i="3" s="1"/>
  <c r="AF7" i="1" s="1"/>
  <c r="AE4" i="2" s="1" a="1"/>
  <c r="AE4" i="2" s="1"/>
  <c r="C9" i="7"/>
  <c r="B9" i="7" s="1"/>
  <c r="G9" i="3" s="1"/>
  <c r="G8" i="1" s="1"/>
  <c r="C15" i="7"/>
  <c r="B15" i="7" s="1"/>
  <c r="G15" i="3" s="1"/>
  <c r="L8" i="1" s="1"/>
  <c r="K5" i="2" s="1" a="1"/>
  <c r="K5" i="2" s="1"/>
  <c r="D26" i="7"/>
  <c r="E43" i="7"/>
  <c r="J52" i="7"/>
  <c r="E81" i="7"/>
  <c r="E83" i="7" s="1"/>
  <c r="C83" i="7" s="1"/>
  <c r="B83" i="7" s="1"/>
  <c r="G70" i="3" s="1"/>
  <c r="BK8" i="1" s="1"/>
  <c r="BH5" i="2" s="1" a="1"/>
  <c r="BH5" i="2" s="1"/>
  <c r="E34" i="7"/>
  <c r="E42" i="7" s="1"/>
  <c r="E33" i="7" s="1"/>
  <c r="D20" i="8"/>
  <c r="F33" i="8"/>
  <c r="E11" i="9"/>
  <c r="F20" i="9"/>
  <c r="D43" i="9"/>
  <c r="I52" i="9"/>
  <c r="D81" i="9"/>
  <c r="D83" i="9" s="1"/>
  <c r="C83" i="9" s="1"/>
  <c r="B83" i="9" s="1"/>
  <c r="I70" i="3" s="1"/>
  <c r="BK10" i="1" s="1"/>
  <c r="BH7" i="2" s="1" a="1"/>
  <c r="BH7" i="2" s="1"/>
  <c r="D34" i="9"/>
  <c r="D42" i="9" s="1"/>
  <c r="D33" i="9" s="1"/>
  <c r="D19" i="8"/>
  <c r="D11" i="8" s="1"/>
  <c r="J44" i="8"/>
  <c r="J43" i="8" s="1"/>
  <c r="I44" i="8"/>
  <c r="I43" i="8" s="1"/>
  <c r="K44" i="8"/>
  <c r="K43" i="8" s="1"/>
  <c r="F11" i="9"/>
  <c r="F7" i="8"/>
  <c r="F10" i="8" s="1"/>
  <c r="F6" i="8" s="1"/>
  <c r="E34" i="8"/>
  <c r="E42" i="8" s="1"/>
  <c r="E33" i="8" s="1"/>
  <c r="E81" i="8"/>
  <c r="E83" i="8" s="1"/>
  <c r="F10" i="9"/>
  <c r="F6" i="9" s="1"/>
  <c r="F5" i="9" s="1"/>
  <c r="F4" i="9" s="1"/>
  <c r="D20" i="9"/>
  <c r="D26" i="9"/>
  <c r="E81" i="9"/>
  <c r="E83" i="9" s="1"/>
  <c r="E34" i="9"/>
  <c r="E42" i="9" s="1"/>
  <c r="E33" i="9" s="1"/>
  <c r="F37" i="7"/>
  <c r="D38" i="7"/>
  <c r="C38" i="7" s="1"/>
  <c r="B38" i="7" s="1"/>
  <c r="G38" i="3" s="1"/>
  <c r="AF8" i="1" s="1"/>
  <c r="AE5" i="2" s="1" a="1"/>
  <c r="AE5" i="2" s="1"/>
  <c r="F39" i="7"/>
  <c r="C39" i="7" s="1"/>
  <c r="B39" i="7" s="1"/>
  <c r="G39" i="3" s="1"/>
  <c r="AG8" i="1" s="1"/>
  <c r="AF5" i="2" s="1" a="1"/>
  <c r="AF5" i="2" s="1"/>
  <c r="D34" i="8"/>
  <c r="D42" i="8" s="1"/>
  <c r="D33" i="8" s="1"/>
  <c r="D11" i="9"/>
  <c r="E20" i="9"/>
  <c r="E26" i="9"/>
  <c r="F81" i="9"/>
  <c r="F83" i="9" s="1"/>
  <c r="F34" i="9"/>
  <c r="F42" i="9" s="1"/>
  <c r="F33" i="9" s="1"/>
  <c r="C8" i="9"/>
  <c r="B8" i="9" s="1"/>
  <c r="I8" i="3" s="1"/>
  <c r="F10" i="1" s="1"/>
  <c r="E7" i="2" s="1" a="1"/>
  <c r="E7" i="2" s="1"/>
  <c r="C17" i="9"/>
  <c r="B17" i="9" s="1"/>
  <c r="I17" i="3" s="1"/>
  <c r="C24" i="9"/>
  <c r="B24" i="9" s="1"/>
  <c r="I24" i="3" s="1"/>
  <c r="T10" i="1" s="1"/>
  <c r="S7" i="2" s="1" a="1"/>
  <c r="S7" i="2" s="1"/>
  <c r="C27" i="9"/>
  <c r="B27" i="9" s="1"/>
  <c r="C31" i="9"/>
  <c r="B31" i="9" s="1"/>
  <c r="I31" i="3" s="1"/>
  <c r="Z10" i="1" s="1"/>
  <c r="Y7" i="2" s="1" a="1"/>
  <c r="Y7" i="2" s="1"/>
  <c r="B45" i="9"/>
  <c r="B47" i="9"/>
  <c r="I47" i="3" s="1"/>
  <c r="AO10" i="1" s="1"/>
  <c r="AM7" i="2" s="1" a="1"/>
  <c r="AM7" i="2" s="1"/>
  <c r="B49" i="9"/>
  <c r="B51" i="9"/>
  <c r="I51" i="3" s="1"/>
  <c r="AS10" i="1" s="1"/>
  <c r="AQ7" i="2" s="1" a="1"/>
  <c r="AQ7" i="2" s="1"/>
  <c r="C59" i="9"/>
  <c r="B59" i="9" s="1"/>
  <c r="C77" i="9"/>
  <c r="B77" i="9" s="1"/>
  <c r="I64" i="3" s="1"/>
  <c r="BE10" i="1" s="1"/>
  <c r="BB7" i="2" s="1" a="1"/>
  <c r="BB7" i="2" s="1"/>
  <c r="C79" i="9"/>
  <c r="B79" i="9" s="1"/>
  <c r="I66" i="3" s="1"/>
  <c r="BG10" i="1" s="1"/>
  <c r="BD7" i="2" s="1" a="1"/>
  <c r="BD7" i="2" s="1"/>
  <c r="C81" i="9"/>
  <c r="B81" i="9" s="1"/>
  <c r="I68" i="3" s="1"/>
  <c r="BI10" i="1" s="1"/>
  <c r="BF7" i="2" s="1" a="1"/>
  <c r="BF7" i="2" s="1"/>
  <c r="C9" i="9"/>
  <c r="B9" i="9" s="1"/>
  <c r="E10" i="9"/>
  <c r="E6" i="9" s="1"/>
  <c r="C13" i="9"/>
  <c r="B13" i="9" s="1"/>
  <c r="I13" i="3" s="1"/>
  <c r="J10" i="1" s="1"/>
  <c r="I7" i="2" s="1" a="1"/>
  <c r="I7" i="2" s="1"/>
  <c r="C16" i="9"/>
  <c r="B16" i="9" s="1"/>
  <c r="I16" i="3" s="1"/>
  <c r="M10" i="1" s="1"/>
  <c r="L7" i="2" s="1" a="1"/>
  <c r="L7" i="2" s="1"/>
  <c r="C23" i="9"/>
  <c r="B23" i="9" s="1"/>
  <c r="I23" i="3" s="1"/>
  <c r="S10" i="1" s="1"/>
  <c r="R7" i="2" s="1" a="1"/>
  <c r="R7" i="2" s="1"/>
  <c r="C30" i="9"/>
  <c r="B30" i="9" s="1"/>
  <c r="I30" i="3" s="1"/>
  <c r="Y10" i="1" s="1"/>
  <c r="X7" i="2" s="1" a="1"/>
  <c r="X7" i="2" s="1"/>
  <c r="C35" i="9"/>
  <c r="B35" i="9" s="1"/>
  <c r="I34" i="3" s="1"/>
  <c r="AB10" i="1" s="1"/>
  <c r="AA7" i="2" s="1" a="1"/>
  <c r="AA7" i="2" s="1"/>
  <c r="C37" i="9"/>
  <c r="B37" i="9" s="1"/>
  <c r="I37" i="3" s="1"/>
  <c r="AE10" i="1" s="1"/>
  <c r="AD7" i="2" s="1" a="1"/>
  <c r="AD7" i="2" s="1"/>
  <c r="C39" i="9"/>
  <c r="B39" i="9" s="1"/>
  <c r="I39" i="3" s="1"/>
  <c r="AG10" i="1" s="1"/>
  <c r="AF7" i="2" s="1" a="1"/>
  <c r="AF7" i="2" s="1"/>
  <c r="C41" i="9"/>
  <c r="B41" i="9" s="1"/>
  <c r="I41" i="3" s="1"/>
  <c r="AI10" i="1" s="1"/>
  <c r="AH7" i="2" s="1" a="1"/>
  <c r="AH7" i="2" s="1"/>
  <c r="B43" i="9"/>
  <c r="I43" i="3" s="1"/>
  <c r="AK10" i="1" s="1"/>
  <c r="AI7" i="2" s="1" a="1"/>
  <c r="AI7" i="2" s="1"/>
  <c r="F43" i="9"/>
  <c r="C55" i="9"/>
  <c r="B55" i="9" s="1"/>
  <c r="C58" i="9"/>
  <c r="B58" i="9" s="1"/>
  <c r="I58" i="3" s="1"/>
  <c r="AY10" i="1" s="1"/>
  <c r="AV7" i="2" s="1" a="1"/>
  <c r="AV7" i="2" s="1"/>
  <c r="C62" i="9"/>
  <c r="B62" i="9" s="1"/>
  <c r="I62" i="3" s="1"/>
  <c r="BC10" i="1" s="1"/>
  <c r="AZ7" i="2" s="1" a="1"/>
  <c r="AZ7" i="2" s="1"/>
  <c r="C15" i="9"/>
  <c r="B15" i="9" s="1"/>
  <c r="C22" i="9"/>
  <c r="B22" i="9" s="1"/>
  <c r="C29" i="9"/>
  <c r="B29" i="9" s="1"/>
  <c r="I29" i="3" s="1"/>
  <c r="X10" i="1" s="1"/>
  <c r="W7" i="2" s="1" a="1"/>
  <c r="W7" i="2" s="1"/>
  <c r="B44" i="9"/>
  <c r="I44" i="3" s="1"/>
  <c r="AL10" i="1" s="1"/>
  <c r="AJ7" i="2" s="1" a="1"/>
  <c r="AJ7" i="2" s="1"/>
  <c r="B46" i="9"/>
  <c r="I46" i="3" s="1"/>
  <c r="AN10" i="1" s="1"/>
  <c r="AL7" i="2" s="1" a="1"/>
  <c r="AL7" i="2" s="1"/>
  <c r="B48" i="9"/>
  <c r="I48" i="3" s="1"/>
  <c r="AP10" i="1" s="1"/>
  <c r="AN7" i="2" s="1" a="1"/>
  <c r="AN7" i="2" s="1"/>
  <c r="B50" i="9"/>
  <c r="I50" i="3" s="1"/>
  <c r="AR10" i="1" s="1"/>
  <c r="AP7" i="2" s="1" a="1"/>
  <c r="AP7" i="2" s="1"/>
  <c r="B52" i="9"/>
  <c r="I52" i="3" s="1"/>
  <c r="AT10" i="1" s="1"/>
  <c r="AR7" i="2" s="1" a="1"/>
  <c r="AR7" i="2" s="1"/>
  <c r="C57" i="9"/>
  <c r="B57" i="9" s="1"/>
  <c r="I57" i="3" s="1"/>
  <c r="AX10" i="1" s="1"/>
  <c r="AU7" i="2" s="1" a="1"/>
  <c r="AU7" i="2" s="1"/>
  <c r="C61" i="9"/>
  <c r="B61" i="9" s="1"/>
  <c r="I61" i="3" s="1"/>
  <c r="BB10" i="1" s="1"/>
  <c r="AY7" i="2" s="1" a="1"/>
  <c r="AY7" i="2" s="1"/>
  <c r="C76" i="9"/>
  <c r="B76" i="9" s="1"/>
  <c r="C78" i="9"/>
  <c r="B78" i="9" s="1"/>
  <c r="I65" i="3" s="1"/>
  <c r="BF10" i="1" s="1"/>
  <c r="BC7" i="2" s="1" a="1"/>
  <c r="BC7" i="2" s="1"/>
  <c r="C80" i="9"/>
  <c r="B80" i="9" s="1"/>
  <c r="C82" i="9"/>
  <c r="B82" i="9" s="1"/>
  <c r="I69" i="3" s="1"/>
  <c r="BJ10" i="1" s="1"/>
  <c r="BG7" i="2" s="1" a="1"/>
  <c r="BG7" i="2" s="1"/>
  <c r="C7" i="9"/>
  <c r="B7" i="9" s="1"/>
  <c r="C12" i="9"/>
  <c r="B12" i="9" s="1"/>
  <c r="B11" i="9" s="1"/>
  <c r="C11" i="9" s="1"/>
  <c r="C14" i="9"/>
  <c r="B14" i="9" s="1"/>
  <c r="C18" i="9"/>
  <c r="B18" i="9" s="1"/>
  <c r="I18" i="3" s="1"/>
  <c r="O10" i="1" s="1"/>
  <c r="N7" i="2" s="1" a="1"/>
  <c r="N7" i="2" s="1"/>
  <c r="C21" i="9"/>
  <c r="B21" i="9" s="1"/>
  <c r="C28" i="9"/>
  <c r="B28" i="9" s="1"/>
  <c r="I28" i="3" s="1"/>
  <c r="W10" i="1" s="1"/>
  <c r="V7" i="2" s="1" a="1"/>
  <c r="V7" i="2" s="1"/>
  <c r="C36" i="9"/>
  <c r="B36" i="9" s="1"/>
  <c r="I35" i="3" s="1"/>
  <c r="AC10" i="1" s="1"/>
  <c r="AB7" i="2" s="1" a="1"/>
  <c r="AB7" i="2" s="1"/>
  <c r="C38" i="9"/>
  <c r="B38" i="9" s="1"/>
  <c r="I38" i="3" s="1"/>
  <c r="AF10" i="1" s="1"/>
  <c r="AE7" i="2" s="1" a="1"/>
  <c r="AE7" i="2" s="1"/>
  <c r="C40" i="9"/>
  <c r="B40" i="9" s="1"/>
  <c r="I40" i="3" s="1"/>
  <c r="AH10" i="1" s="1"/>
  <c r="AG7" i="2" s="1" a="1"/>
  <c r="AG7" i="2" s="1"/>
  <c r="C56" i="9"/>
  <c r="B56" i="9" s="1"/>
  <c r="I56" i="3" s="1"/>
  <c r="AW10" i="1" s="1"/>
  <c r="AT7" i="2" s="1" a="1"/>
  <c r="AT7" i="2" s="1"/>
  <c r="I52" i="8" l="1"/>
  <c r="D43" i="8"/>
  <c r="B6" i="6"/>
  <c r="F7" i="3"/>
  <c r="E7" i="1" s="1"/>
  <c r="D4" i="2" s="1" a="1"/>
  <c r="D4" i="2" s="1"/>
  <c r="F43" i="5"/>
  <c r="K52" i="5"/>
  <c r="B20" i="9"/>
  <c r="B6" i="9"/>
  <c r="E5" i="9"/>
  <c r="E4" i="9" s="1"/>
  <c r="B26" i="9"/>
  <c r="J52" i="8"/>
  <c r="E43" i="8"/>
  <c r="B20" i="6"/>
  <c r="F21" i="3"/>
  <c r="Q7" i="1" s="1"/>
  <c r="P4" i="2" s="1" a="1"/>
  <c r="P4" i="2" s="1"/>
  <c r="D5" i="8"/>
  <c r="D4" i="8" s="1"/>
  <c r="B6" i="7"/>
  <c r="G7" i="3"/>
  <c r="E8" i="1" s="1"/>
  <c r="D5" i="2" s="1" a="1"/>
  <c r="D5" i="2" s="1"/>
  <c r="C20" i="7"/>
  <c r="G20" i="3"/>
  <c r="P8" i="1" s="1"/>
  <c r="O5" i="2" s="1" a="1"/>
  <c r="O5" i="2" s="1"/>
  <c r="C81" i="7"/>
  <c r="B81" i="7" s="1"/>
  <c r="G68" i="3" s="1"/>
  <c r="BI8" i="1" s="1"/>
  <c r="BF5" i="2" s="1" a="1"/>
  <c r="BF5" i="2" s="1"/>
  <c r="C81" i="8"/>
  <c r="B81" i="8" s="1"/>
  <c r="H68" i="3" s="1"/>
  <c r="BI9" i="1" s="1"/>
  <c r="BF6" i="2" s="1" a="1"/>
  <c r="BF6" i="2" s="1"/>
  <c r="B26" i="6"/>
  <c r="D42" i="5"/>
  <c r="D33" i="5" s="1"/>
  <c r="G21" i="3"/>
  <c r="Q8" i="1" s="1"/>
  <c r="P5" i="2" s="1" a="1"/>
  <c r="P5" i="2" s="1"/>
  <c r="B6" i="4"/>
  <c r="F42" i="4"/>
  <c r="F33" i="4" s="1"/>
  <c r="F5" i="4" s="1"/>
  <c r="F4" i="4" s="1"/>
  <c r="H27" i="3"/>
  <c r="V9" i="1" s="1"/>
  <c r="U6" i="2" s="1" a="1"/>
  <c r="U6" i="2" s="1"/>
  <c r="D21" i="3"/>
  <c r="Q5" i="1" s="1"/>
  <c r="D36" i="3"/>
  <c r="AD5" i="1" s="1"/>
  <c r="I21" i="3"/>
  <c r="Q10" i="1" s="1"/>
  <c r="P7" i="2" s="1" a="1"/>
  <c r="P7" i="2" s="1"/>
  <c r="I27" i="3"/>
  <c r="V10" i="1" s="1"/>
  <c r="U7" i="2" s="1" a="1"/>
  <c r="U7" i="2" s="1"/>
  <c r="H26" i="3"/>
  <c r="U9" i="1" s="1"/>
  <c r="T6" i="2" s="1" a="1"/>
  <c r="T6" i="2" s="1"/>
  <c r="F5" i="6"/>
  <c r="F4" i="6" s="1"/>
  <c r="D27" i="3"/>
  <c r="V5" i="1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G2" i="2" a="1"/>
  <c r="AG2" i="2" s="1"/>
  <c r="AE2" i="2" a="1"/>
  <c r="AE2" i="2" s="1"/>
  <c r="AC2" i="2" a="1"/>
  <c r="AC2" i="2" s="1"/>
  <c r="AA2" i="2" a="1"/>
  <c r="AA2" i="2" s="1"/>
  <c r="Y2" i="2" a="1"/>
  <c r="Y2" i="2" s="1"/>
  <c r="W2" i="2" a="1"/>
  <c r="W2" i="2" s="1"/>
  <c r="U2" i="2" a="1"/>
  <c r="U2" i="2" s="1"/>
  <c r="S2" i="2" a="1"/>
  <c r="S2" i="2" s="1"/>
  <c r="Q2" i="2" a="1"/>
  <c r="Q2" i="2" s="1"/>
  <c r="M2" i="2" a="1"/>
  <c r="M2" i="2" s="1"/>
  <c r="K2" i="2" a="1"/>
  <c r="K2" i="2" s="1"/>
  <c r="I2" i="2" a="1"/>
  <c r="I2" i="2" s="1"/>
  <c r="E2" i="2" a="1"/>
  <c r="E2" i="2" s="1"/>
  <c r="BH2" i="2" a="1"/>
  <c r="BH2" i="2" s="1"/>
  <c r="BF2" i="2" a="1"/>
  <c r="BF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B2" i="2" a="1"/>
  <c r="AB2" i="2" s="1"/>
  <c r="X2" i="2" a="1"/>
  <c r="X2" i="2" s="1"/>
  <c r="V2" i="2" a="1"/>
  <c r="V2" i="2" s="1"/>
  <c r="R2" i="2" a="1"/>
  <c r="R2" i="2" s="1"/>
  <c r="P2" i="2" a="1"/>
  <c r="P2" i="2" s="1"/>
  <c r="N2" i="2" a="1"/>
  <c r="N2" i="2" s="1"/>
  <c r="L2" i="2" a="1"/>
  <c r="L2" i="2" s="1"/>
  <c r="J2" i="2" a="1"/>
  <c r="J2" i="2" s="1"/>
  <c r="F2" i="2" a="1"/>
  <c r="F2" i="2" s="1"/>
  <c r="I11" i="3"/>
  <c r="H10" i="1" s="1"/>
  <c r="G7" i="2" s="1" a="1"/>
  <c r="G7" i="2" s="1"/>
  <c r="B11" i="7"/>
  <c r="G12" i="3"/>
  <c r="I8" i="1" s="1"/>
  <c r="H5" i="2" s="1" a="1"/>
  <c r="H5" i="2" s="1"/>
  <c r="N10" i="1"/>
  <c r="M7" i="2" s="1" a="1"/>
  <c r="M7" i="2" s="1"/>
  <c r="N9" i="1"/>
  <c r="M6" i="2" s="1" a="1"/>
  <c r="M6" i="2" s="1"/>
  <c r="B20" i="8"/>
  <c r="E5" i="7"/>
  <c r="E4" i="7" s="1"/>
  <c r="F5" i="7"/>
  <c r="F4" i="7" s="1"/>
  <c r="D42" i="6"/>
  <c r="D33" i="6" s="1"/>
  <c r="D5" i="6" s="1"/>
  <c r="D4" i="6" s="1"/>
  <c r="B4" i="6" s="1"/>
  <c r="F4" i="3" s="1"/>
  <c r="C7" i="1" s="1"/>
  <c r="B4" i="2" s="1" a="1"/>
  <c r="B4" i="2" s="1"/>
  <c r="E5" i="6"/>
  <c r="E4" i="6" s="1"/>
  <c r="E42" i="4"/>
  <c r="E33" i="4" s="1"/>
  <c r="C83" i="5"/>
  <c r="B83" i="5" s="1"/>
  <c r="C81" i="5"/>
  <c r="B81" i="5" s="1"/>
  <c r="C79" i="5"/>
  <c r="B79" i="5" s="1"/>
  <c r="C77" i="5"/>
  <c r="B77" i="5" s="1"/>
  <c r="C59" i="5"/>
  <c r="B59" i="5" s="1"/>
  <c r="B51" i="5"/>
  <c r="B49" i="5"/>
  <c r="B47" i="5"/>
  <c r="B45" i="5"/>
  <c r="C31" i="5"/>
  <c r="B31" i="5" s="1"/>
  <c r="C27" i="5"/>
  <c r="B27" i="5" s="1"/>
  <c r="C24" i="5"/>
  <c r="B24" i="5" s="1"/>
  <c r="C17" i="5"/>
  <c r="B17" i="5" s="1"/>
  <c r="C8" i="5"/>
  <c r="B8" i="5" s="1"/>
  <c r="C82" i="5"/>
  <c r="B82" i="5" s="1"/>
  <c r="C62" i="5"/>
  <c r="B62" i="5" s="1"/>
  <c r="C58" i="5"/>
  <c r="B58" i="5" s="1"/>
  <c r="C55" i="5"/>
  <c r="B55" i="5" s="1"/>
  <c r="C80" i="5"/>
  <c r="B80" i="5" s="1"/>
  <c r="C57" i="5"/>
  <c r="B57" i="5" s="1"/>
  <c r="B44" i="5"/>
  <c r="C35" i="5"/>
  <c r="B35" i="5" s="1"/>
  <c r="C34" i="5"/>
  <c r="B34" i="5" s="1"/>
  <c r="C30" i="5"/>
  <c r="B30" i="5" s="1"/>
  <c r="C28" i="5"/>
  <c r="B28" i="5" s="1"/>
  <c r="C18" i="5"/>
  <c r="B18" i="5" s="1"/>
  <c r="C12" i="5"/>
  <c r="B12" i="5" s="1"/>
  <c r="C9" i="5"/>
  <c r="B9" i="5" s="1"/>
  <c r="C7" i="5"/>
  <c r="B7" i="5" s="1"/>
  <c r="C56" i="5"/>
  <c r="B56" i="5" s="1"/>
  <c r="B52" i="5"/>
  <c r="B46" i="5"/>
  <c r="C41" i="5"/>
  <c r="B41" i="5" s="1"/>
  <c r="C40" i="5"/>
  <c r="B40" i="5" s="1"/>
  <c r="C22" i="5"/>
  <c r="B22" i="5" s="1"/>
  <c r="C16" i="5"/>
  <c r="B16" i="5" s="1"/>
  <c r="C14" i="5"/>
  <c r="B14" i="5" s="1"/>
  <c r="C78" i="5"/>
  <c r="B78" i="5" s="1"/>
  <c r="C76" i="5"/>
  <c r="B76" i="5" s="1"/>
  <c r="C61" i="5"/>
  <c r="B61" i="5" s="1"/>
  <c r="B48" i="5"/>
  <c r="C39" i="5"/>
  <c r="B39" i="5" s="1"/>
  <c r="C38" i="5"/>
  <c r="B38" i="5" s="1"/>
  <c r="C29" i="5"/>
  <c r="B29" i="5" s="1"/>
  <c r="C60" i="5"/>
  <c r="B60" i="5" s="1"/>
  <c r="B50" i="5"/>
  <c r="B43" i="5"/>
  <c r="C37" i="5"/>
  <c r="B37" i="5" s="1"/>
  <c r="C36" i="5"/>
  <c r="B36" i="5" s="1"/>
  <c r="C23" i="5"/>
  <c r="B23" i="5" s="1"/>
  <c r="C21" i="5"/>
  <c r="B21" i="5" s="1"/>
  <c r="C15" i="5"/>
  <c r="B15" i="5" s="1"/>
  <c r="C13" i="5"/>
  <c r="B13" i="5" s="1"/>
  <c r="E2" i="3"/>
  <c r="I52" i="4"/>
  <c r="B43" i="4" s="1"/>
  <c r="D43" i="3" s="1"/>
  <c r="AK5" i="1" s="1"/>
  <c r="AI2" i="2" s="1" a="1"/>
  <c r="AI2" i="2" s="1"/>
  <c r="D43" i="4"/>
  <c r="D5" i="4" s="1"/>
  <c r="D4" i="4" s="1"/>
  <c r="B4" i="4" s="1"/>
  <c r="D4" i="3" s="1"/>
  <c r="C5" i="1" s="1"/>
  <c r="B2" i="2" s="1" a="1"/>
  <c r="B2" i="2" s="1"/>
  <c r="I12" i="3"/>
  <c r="I10" i="1" s="1"/>
  <c r="H7" i="2" s="1" a="1"/>
  <c r="H7" i="2" s="1"/>
  <c r="I7" i="3"/>
  <c r="E10" i="1" s="1"/>
  <c r="D7" i="2" s="1" a="1"/>
  <c r="D7" i="2" s="1"/>
  <c r="F27" i="3"/>
  <c r="V7" i="1" s="1"/>
  <c r="U4" i="2" s="1" a="1"/>
  <c r="U4" i="2" s="1"/>
  <c r="H6" i="3"/>
  <c r="D9" i="1" s="1"/>
  <c r="C6" i="2" s="1" a="1"/>
  <c r="C6" i="2" s="1"/>
  <c r="D11" i="3"/>
  <c r="H5" i="1" s="1"/>
  <c r="G2" i="2" s="1" a="1"/>
  <c r="G2" i="2" s="1"/>
  <c r="D20" i="3"/>
  <c r="P5" i="1" s="1"/>
  <c r="O2" i="2" s="1" a="1"/>
  <c r="O2" i="2" s="1"/>
  <c r="D42" i="7"/>
  <c r="D33" i="7" s="1"/>
  <c r="D5" i="7" s="1"/>
  <c r="D4" i="7" s="1"/>
  <c r="B4" i="7" s="1"/>
  <c r="G4" i="3" s="1"/>
  <c r="C8" i="1" s="1"/>
  <c r="B5" i="2" s="1" a="1"/>
  <c r="B5" i="2" s="1"/>
  <c r="B26" i="7"/>
  <c r="C40" i="6"/>
  <c r="B40" i="6" s="1"/>
  <c r="F40" i="3" s="1"/>
  <c r="AH7" i="1" s="1"/>
  <c r="AG4" i="2" s="1" a="1"/>
  <c r="AG4" i="2" s="1"/>
  <c r="C34" i="8"/>
  <c r="B34" i="8" s="1"/>
  <c r="D5" i="5"/>
  <c r="D4" i="5" s="1"/>
  <c r="E5" i="8"/>
  <c r="E4" i="8" s="1"/>
  <c r="C34" i="6"/>
  <c r="B34" i="6" s="1"/>
  <c r="C34" i="9"/>
  <c r="B34" i="9" s="1"/>
  <c r="F43" i="8"/>
  <c r="F5" i="8" s="1"/>
  <c r="F4" i="8" s="1"/>
  <c r="K52" i="8"/>
  <c r="C34" i="7"/>
  <c r="B34" i="7" s="1"/>
  <c r="B11" i="6"/>
  <c r="F12" i="3"/>
  <c r="I7" i="1" s="1"/>
  <c r="H4" i="2" s="1" a="1"/>
  <c r="H4" i="2" s="1"/>
  <c r="B11" i="8"/>
  <c r="C81" i="6"/>
  <c r="B81" i="6" s="1"/>
  <c r="F68" i="3" s="1"/>
  <c r="BI7" i="1" s="1"/>
  <c r="BF4" i="2" s="1" a="1"/>
  <c r="BF4" i="2" s="1"/>
  <c r="F5" i="5"/>
  <c r="F4" i="5" s="1"/>
  <c r="C37" i="4"/>
  <c r="B37" i="4" s="1"/>
  <c r="D37" i="3" s="1"/>
  <c r="AE5" i="1" s="1"/>
  <c r="AD2" i="2" s="1" a="1"/>
  <c r="AD2" i="2" s="1"/>
  <c r="E5" i="4"/>
  <c r="E4" i="4" s="1"/>
  <c r="E5" i="5"/>
  <c r="E4" i="5" s="1"/>
  <c r="D5" i="9"/>
  <c r="D4" i="9" s="1"/>
  <c r="B4" i="9" s="1"/>
  <c r="I4" i="3" s="1"/>
  <c r="C10" i="1" s="1"/>
  <c r="B7" i="2" s="1" a="1"/>
  <c r="B7" i="2" s="1"/>
  <c r="H7" i="3"/>
  <c r="E9" i="1" s="1"/>
  <c r="D6" i="2" s="1" a="1"/>
  <c r="D6" i="2" s="1"/>
  <c r="H12" i="3"/>
  <c r="I9" i="1" s="1"/>
  <c r="H6" i="2" s="1" a="1"/>
  <c r="H6" i="2" s="1"/>
  <c r="D7" i="3"/>
  <c r="E5" i="1" s="1"/>
  <c r="D2" i="2" s="1" a="1"/>
  <c r="D2" i="2" s="1"/>
  <c r="D12" i="3"/>
  <c r="I5" i="1" s="1"/>
  <c r="H2" i="2" s="1" a="1"/>
  <c r="H2" i="2" s="1"/>
  <c r="D26" i="3"/>
  <c r="U5" i="1" s="1"/>
  <c r="T2" i="2" s="1" a="1"/>
  <c r="T2" i="2" s="1"/>
  <c r="C11" i="6" l="1"/>
  <c r="F11" i="3"/>
  <c r="H7" i="1" s="1"/>
  <c r="G4" i="2" s="1" a="1"/>
  <c r="G4" i="2" s="1"/>
  <c r="B33" i="9"/>
  <c r="I36" i="3"/>
  <c r="AD10" i="1" s="1"/>
  <c r="AC7" i="2" s="1" a="1"/>
  <c r="AC7" i="2" s="1"/>
  <c r="B33" i="8"/>
  <c r="H36" i="3"/>
  <c r="AD9" i="1" s="1"/>
  <c r="AC6" i="2" s="1" a="1"/>
  <c r="AC6" i="2" s="1"/>
  <c r="B20" i="5"/>
  <c r="C20" i="5" s="1"/>
  <c r="B11" i="5"/>
  <c r="C11" i="5" s="1"/>
  <c r="B33" i="5"/>
  <c r="C33" i="5" s="1"/>
  <c r="B26" i="5"/>
  <c r="C26" i="5" s="1"/>
  <c r="C20" i="8"/>
  <c r="H20" i="3"/>
  <c r="P9" i="1" s="1"/>
  <c r="O6" i="2" s="1" a="1"/>
  <c r="O6" i="2" s="1"/>
  <c r="C11" i="7"/>
  <c r="G11" i="3"/>
  <c r="H8" i="1" s="1"/>
  <c r="G5" i="2" s="1" a="1"/>
  <c r="G5" i="2" s="1"/>
  <c r="C6" i="7"/>
  <c r="G6" i="3"/>
  <c r="D8" i="1" s="1"/>
  <c r="C5" i="2" s="1" a="1"/>
  <c r="C5" i="2" s="1"/>
  <c r="B33" i="4"/>
  <c r="C6" i="6"/>
  <c r="F6" i="3"/>
  <c r="D7" i="1" s="1"/>
  <c r="C4" i="2" s="1" a="1"/>
  <c r="C4" i="2" s="1"/>
  <c r="B33" i="7"/>
  <c r="G36" i="3"/>
  <c r="AD8" i="1" s="1"/>
  <c r="AC5" i="2" s="1" a="1"/>
  <c r="AC5" i="2" s="1"/>
  <c r="E38" i="3"/>
  <c r="AF6" i="1" s="1"/>
  <c r="AE3" i="2" s="1" a="1"/>
  <c r="AE3" i="2" s="1"/>
  <c r="E36" i="3"/>
  <c r="AD6" i="1" s="1"/>
  <c r="AC3" i="2" s="1" a="1"/>
  <c r="AC3" i="2" s="1"/>
  <c r="E34" i="3"/>
  <c r="AB6" i="1" s="1"/>
  <c r="AA3" i="2" s="1" a="1"/>
  <c r="AA3" i="2" s="1"/>
  <c r="E23" i="3"/>
  <c r="S6" i="1" s="1"/>
  <c r="R3" i="2" s="1" a="1"/>
  <c r="R3" i="2" s="1"/>
  <c r="E21" i="3"/>
  <c r="Q6" i="1" s="1"/>
  <c r="P3" i="2" s="1" a="1"/>
  <c r="P3" i="2" s="1"/>
  <c r="E70" i="3"/>
  <c r="BK6" i="1" s="1"/>
  <c r="BH3" i="2" s="1" a="1"/>
  <c r="BH3" i="2" s="1"/>
  <c r="E69" i="3"/>
  <c r="BJ6" i="1" s="1"/>
  <c r="BG3" i="2" s="1" a="1"/>
  <c r="BG3" i="2" s="1"/>
  <c r="E68" i="3"/>
  <c r="BI6" i="1" s="1"/>
  <c r="BF3" i="2" s="1" a="1"/>
  <c r="BF3" i="2" s="1"/>
  <c r="E67" i="3"/>
  <c r="BH6" i="1" s="1"/>
  <c r="BE3" i="2" s="1" a="1"/>
  <c r="BE3" i="2" s="1"/>
  <c r="E66" i="3"/>
  <c r="BG6" i="1" s="1"/>
  <c r="BD3" i="2" s="1" a="1"/>
  <c r="BD3" i="2" s="1"/>
  <c r="E65" i="3"/>
  <c r="BF6" i="1" s="1"/>
  <c r="BC3" i="2" s="1" a="1"/>
  <c r="BC3" i="2" s="1"/>
  <c r="E64" i="3"/>
  <c r="BE6" i="1" s="1"/>
  <c r="BB3" i="2" s="1" a="1"/>
  <c r="BB3" i="2" s="1"/>
  <c r="E63" i="3"/>
  <c r="BD6" i="1" s="1"/>
  <c r="BA3" i="2" s="1" a="1"/>
  <c r="BA3" i="2" s="1"/>
  <c r="E62" i="3"/>
  <c r="BC6" i="1" s="1"/>
  <c r="AZ3" i="2" s="1" a="1"/>
  <c r="AZ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8" i="3"/>
  <c r="AP6" i="1" s="1"/>
  <c r="AN3" i="2" s="1" a="1"/>
  <c r="AN3" i="2" s="1"/>
  <c r="E47" i="3"/>
  <c r="AO6" i="1" s="1"/>
  <c r="AM3" i="2" s="1" a="1"/>
  <c r="AM3" i="2" s="1"/>
  <c r="E46" i="3"/>
  <c r="AN6" i="1" s="1"/>
  <c r="AL3" i="2" s="1" a="1"/>
  <c r="AL3" i="2" s="1"/>
  <c r="E45" i="3"/>
  <c r="AM6" i="1" s="1"/>
  <c r="AK3" i="2" s="1" a="1"/>
  <c r="AK3" i="2" s="1"/>
  <c r="E44" i="3"/>
  <c r="AL6" i="1" s="1"/>
  <c r="AJ3" i="2" s="1" a="1"/>
  <c r="AJ3" i="2" s="1"/>
  <c r="E43" i="3"/>
  <c r="AK6" i="1" s="1"/>
  <c r="AI3" i="2" s="1" a="1"/>
  <c r="AI3" i="2" s="1"/>
  <c r="E41" i="3"/>
  <c r="AI6" i="1" s="1"/>
  <c r="AH3" i="2" s="1" a="1"/>
  <c r="AH3" i="2" s="1"/>
  <c r="E40" i="3"/>
  <c r="AH6" i="1" s="1"/>
  <c r="AG3" i="2" s="1" a="1"/>
  <c r="AG3" i="2" s="1"/>
  <c r="E39" i="3"/>
  <c r="AG6" i="1" s="1"/>
  <c r="AF3" i="2" s="1" a="1"/>
  <c r="AF3" i="2" s="1"/>
  <c r="E37" i="3"/>
  <c r="AE6" i="1" s="1"/>
  <c r="AD3" i="2" s="1" a="1"/>
  <c r="AD3" i="2" s="1"/>
  <c r="E35" i="3"/>
  <c r="AC6" i="1" s="1"/>
  <c r="AB3" i="2" s="1" a="1"/>
  <c r="AB3" i="2" s="1"/>
  <c r="E33" i="3"/>
  <c r="AA6" i="1" s="1"/>
  <c r="Z3" i="2" s="1" a="1"/>
  <c r="Z3" i="2" s="1"/>
  <c r="E24" i="3"/>
  <c r="T6" i="1" s="1"/>
  <c r="S3" i="2" s="1" a="1"/>
  <c r="S3" i="2" s="1"/>
  <c r="E22" i="3"/>
  <c r="R6" i="1" s="1"/>
  <c r="Q3" i="2" s="1" a="1"/>
  <c r="Q3" i="2" s="1"/>
  <c r="E30" i="3"/>
  <c r="Y6" i="1" s="1"/>
  <c r="X3" i="2" s="1" a="1"/>
  <c r="X3" i="2" s="1"/>
  <c r="E26" i="3"/>
  <c r="U6" i="1" s="1"/>
  <c r="T3" i="2" s="1" a="1"/>
  <c r="T3" i="2" s="1"/>
  <c r="E20" i="3"/>
  <c r="P6" i="1" s="1"/>
  <c r="O3" i="2" s="1" a="1"/>
  <c r="O3" i="2" s="1"/>
  <c r="E18" i="3"/>
  <c r="O6" i="1" s="1"/>
  <c r="N3" i="2" s="1" a="1"/>
  <c r="N3" i="2" s="1"/>
  <c r="E14" i="3"/>
  <c r="K6" i="1" s="1"/>
  <c r="J3" i="2" s="1" a="1"/>
  <c r="J3" i="2" s="1"/>
  <c r="E12" i="3"/>
  <c r="I6" i="1" s="1"/>
  <c r="H3" i="2" s="1" a="1"/>
  <c r="H3" i="2" s="1"/>
  <c r="E9" i="3"/>
  <c r="G6" i="1" s="1"/>
  <c r="F3" i="2" s="1" a="1"/>
  <c r="F3" i="2" s="1"/>
  <c r="E7" i="3"/>
  <c r="E6" i="1" s="1"/>
  <c r="D3" i="2" s="1" a="1"/>
  <c r="D3" i="2" s="1"/>
  <c r="E31" i="3"/>
  <c r="Z6" i="1" s="1"/>
  <c r="Y3" i="2" s="1" a="1"/>
  <c r="Y3" i="2" s="1"/>
  <c r="E27" i="3"/>
  <c r="V6" i="1" s="1"/>
  <c r="U3" i="2" s="1" a="1"/>
  <c r="U3" i="2" s="1"/>
  <c r="E17" i="3"/>
  <c r="E28" i="3"/>
  <c r="W6" i="1" s="1"/>
  <c r="V3" i="2" s="1" a="1"/>
  <c r="V3" i="2" s="1"/>
  <c r="E16" i="3"/>
  <c r="M6" i="1" s="1"/>
  <c r="L3" i="2" s="1" a="1"/>
  <c r="L3" i="2" s="1"/>
  <c r="E13" i="3"/>
  <c r="J6" i="1" s="1"/>
  <c r="I3" i="2" s="1" a="1"/>
  <c r="I3" i="2" s="1"/>
  <c r="E11" i="3"/>
  <c r="H6" i="1" s="1"/>
  <c r="G3" i="2" s="1" a="1"/>
  <c r="G3" i="2" s="1"/>
  <c r="E8" i="3"/>
  <c r="F6" i="1" s="1"/>
  <c r="E3" i="2" s="1" a="1"/>
  <c r="E3" i="2" s="1"/>
  <c r="E29" i="3"/>
  <c r="X6" i="1" s="1"/>
  <c r="W3" i="2" s="1" a="1"/>
  <c r="W3" i="2" s="1"/>
  <c r="E15" i="3"/>
  <c r="L6" i="1" s="1"/>
  <c r="K3" i="2" s="1" a="1"/>
  <c r="K3" i="2" s="1"/>
  <c r="C2" i="3"/>
  <c r="B4" i="8"/>
  <c r="H4" i="3" s="1"/>
  <c r="C9" i="1" s="1"/>
  <c r="B6" i="2" s="1" a="1"/>
  <c r="B6" i="2" s="1"/>
  <c r="C6" i="9"/>
  <c r="I6" i="3"/>
  <c r="D10" i="1" s="1"/>
  <c r="C7" i="2" s="1" a="1"/>
  <c r="C7" i="2" s="1"/>
  <c r="B33" i="6"/>
  <c r="F36" i="3"/>
  <c r="AD7" i="1" s="1"/>
  <c r="AC4" i="2" s="1" a="1"/>
  <c r="AC4" i="2" s="1"/>
  <c r="C11" i="8"/>
  <c r="H11" i="3"/>
  <c r="H9" i="1" s="1"/>
  <c r="G6" i="2" s="1" a="1"/>
  <c r="G6" i="2" s="1"/>
  <c r="C26" i="7"/>
  <c r="G26" i="3"/>
  <c r="U8" i="1" s="1"/>
  <c r="T5" i="2" s="1" a="1"/>
  <c r="T5" i="2" s="1"/>
  <c r="B6" i="5"/>
  <c r="C6" i="5" s="1"/>
  <c r="C26" i="6"/>
  <c r="F26" i="3"/>
  <c r="U7" i="1" s="1"/>
  <c r="T4" i="2" s="1" a="1"/>
  <c r="T4" i="2" s="1"/>
  <c r="C20" i="9"/>
  <c r="I20" i="3"/>
  <c r="P10" i="1" s="1"/>
  <c r="O7" i="2" s="1" a="1"/>
  <c r="O7" i="2" s="1"/>
  <c r="B43" i="8"/>
  <c r="B4" i="5"/>
  <c r="E4" i="3" s="1"/>
  <c r="C6" i="1" s="1"/>
  <c r="B3" i="2" s="1" a="1"/>
  <c r="B3" i="2" s="1"/>
  <c r="C6" i="4"/>
  <c r="D6" i="3"/>
  <c r="D5" i="1" s="1"/>
  <c r="C2" i="2" s="1" a="1"/>
  <c r="C2" i="2" s="1"/>
  <c r="C20" i="6"/>
  <c r="F20" i="3"/>
  <c r="P7" i="1" s="1"/>
  <c r="O4" i="2" s="1" a="1"/>
  <c r="O4" i="2" s="1"/>
  <c r="C26" i="9"/>
  <c r="I26" i="3"/>
  <c r="U10" i="1" s="1"/>
  <c r="T7" i="2" s="1" a="1"/>
  <c r="T7" i="2" s="1"/>
  <c r="C33" i="7" l="1"/>
  <c r="G33" i="3"/>
  <c r="AA8" i="1" s="1"/>
  <c r="Z5" i="2" s="1" a="1"/>
  <c r="Z5" i="2" s="1"/>
  <c r="C33" i="9"/>
  <c r="I33" i="3"/>
  <c r="AA10" i="1" s="1"/>
  <c r="Z7" i="2" s="1" a="1"/>
  <c r="Z7" i="2" s="1"/>
  <c r="E6" i="3"/>
  <c r="D6" i="1" s="1"/>
  <c r="C3" i="2" s="1" a="1"/>
  <c r="C3" i="2" s="1"/>
  <c r="C33" i="6"/>
  <c r="F33" i="3"/>
  <c r="AA7" i="1" s="1"/>
  <c r="Z4" i="2" s="1" a="1"/>
  <c r="Z4" i="2" s="1"/>
  <c r="B70" i="3"/>
  <c r="BK35" i="1" s="1"/>
  <c r="BH32" i="2" s="1" a="1"/>
  <c r="BH32" i="2" s="1"/>
  <c r="B69" i="3"/>
  <c r="BJ35" i="1" s="1"/>
  <c r="BG32" i="2" s="1" a="1"/>
  <c r="BG32" i="2" s="1"/>
  <c r="B68" i="3"/>
  <c r="BI35" i="1" s="1"/>
  <c r="BF32" i="2" s="1" a="1"/>
  <c r="BF32" i="2" s="1"/>
  <c r="B67" i="3"/>
  <c r="BH35" i="1" s="1"/>
  <c r="BE32" i="2" s="1" a="1"/>
  <c r="BE32" i="2" s="1"/>
  <c r="B66" i="3"/>
  <c r="BG35" i="1" s="1"/>
  <c r="BD32" i="2" s="1" a="1"/>
  <c r="BD32" i="2" s="1"/>
  <c r="B65" i="3"/>
  <c r="BF35" i="1" s="1"/>
  <c r="BC32" i="2" s="1" a="1"/>
  <c r="BC32" i="2" s="1"/>
  <c r="B64" i="3"/>
  <c r="BE35" i="1" s="1"/>
  <c r="BB32" i="2" s="1" a="1"/>
  <c r="BB32" i="2" s="1"/>
  <c r="B63" i="3"/>
  <c r="BD35" i="1" s="1"/>
  <c r="BA32" i="2" s="1" a="1"/>
  <c r="BA32" i="2" s="1"/>
  <c r="B62" i="3"/>
  <c r="BC35" i="1" s="1"/>
  <c r="AZ32" i="2" s="1" a="1"/>
  <c r="AZ32" i="2" s="1"/>
  <c r="B61" i="3"/>
  <c r="BB35" i="1" s="1"/>
  <c r="AY32" i="2" s="1" a="1"/>
  <c r="AY32" i="2" s="1"/>
  <c r="B60" i="3"/>
  <c r="BA35" i="1" s="1"/>
  <c r="AX32" i="2" s="1" a="1"/>
  <c r="AX32" i="2" s="1"/>
  <c r="B59" i="3"/>
  <c r="AZ35" i="1" s="1"/>
  <c r="AW32" i="2" s="1" a="1"/>
  <c r="AW32" i="2" s="1"/>
  <c r="B58" i="3"/>
  <c r="AY35" i="1" s="1"/>
  <c r="AV32" i="2" s="1" a="1"/>
  <c r="AV32" i="2" s="1"/>
  <c r="B57" i="3"/>
  <c r="AX35" i="1" s="1"/>
  <c r="AU32" i="2" s="1" a="1"/>
  <c r="AU32" i="2" s="1"/>
  <c r="B56" i="3"/>
  <c r="AW35" i="1" s="1"/>
  <c r="AT32" i="2" s="1" a="1"/>
  <c r="AT32" i="2" s="1"/>
  <c r="B55" i="3"/>
  <c r="AV35" i="1" s="1"/>
  <c r="AS32" i="2" s="1" a="1"/>
  <c r="AS32" i="2" s="1"/>
  <c r="B52" i="3"/>
  <c r="AT35" i="1" s="1"/>
  <c r="AR32" i="2" s="1" a="1"/>
  <c r="AR32" i="2" s="1"/>
  <c r="B51" i="3"/>
  <c r="AS35" i="1" s="1"/>
  <c r="AQ32" i="2" s="1" a="1"/>
  <c r="AQ32" i="2" s="1"/>
  <c r="B50" i="3"/>
  <c r="AR35" i="1" s="1"/>
  <c r="AP32" i="2" s="1" a="1"/>
  <c r="AP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6" i="3"/>
  <c r="AD35" i="1" s="1"/>
  <c r="AC32" i="2" s="1" a="1"/>
  <c r="AC32" i="2" s="1"/>
  <c r="B35" i="3"/>
  <c r="AC35" i="1" s="1"/>
  <c r="AB32" i="2" s="1" a="1"/>
  <c r="AB32" i="2" s="1"/>
  <c r="B34" i="3"/>
  <c r="AB35" i="1" s="1"/>
  <c r="AA32" i="2" s="1" a="1"/>
  <c r="AA32" i="2" s="1"/>
  <c r="B31" i="3"/>
  <c r="Z35" i="1" s="1"/>
  <c r="Y32" i="2" s="1" a="1"/>
  <c r="Y32" i="2" s="1"/>
  <c r="B30" i="3"/>
  <c r="Y35" i="1" s="1"/>
  <c r="X32" i="2" s="1" a="1"/>
  <c r="X32" i="2" s="1"/>
  <c r="B29" i="3"/>
  <c r="X35" i="1" s="1"/>
  <c r="W32" i="2" s="1" a="1"/>
  <c r="W32" i="2" s="1"/>
  <c r="B28" i="3"/>
  <c r="W35" i="1" s="1"/>
  <c r="V32" i="2" s="1" a="1"/>
  <c r="V32" i="2" s="1"/>
  <c r="B27" i="3"/>
  <c r="V35" i="1" s="1"/>
  <c r="U32" i="2" s="1" a="1"/>
  <c r="U32" i="2" s="1"/>
  <c r="B24" i="3"/>
  <c r="T35" i="1" s="1"/>
  <c r="S32" i="2" s="1" a="1"/>
  <c r="S32" i="2" s="1"/>
  <c r="B23" i="3"/>
  <c r="S35" i="1" s="1"/>
  <c r="R32" i="2" s="1" a="1"/>
  <c r="R32" i="2" s="1"/>
  <c r="B22" i="3"/>
  <c r="R35" i="1" s="1"/>
  <c r="Q32" i="2" s="1" a="1"/>
  <c r="Q32" i="2" s="1"/>
  <c r="B21" i="3"/>
  <c r="Q35" i="1" s="1"/>
  <c r="P32" i="2" s="1" a="1"/>
  <c r="P32" i="2" s="1"/>
  <c r="B26" i="3"/>
  <c r="U35" i="1" s="1"/>
  <c r="T32" i="2" s="1" a="1"/>
  <c r="T32" i="2" s="1"/>
  <c r="B20" i="3"/>
  <c r="P35" i="1" s="1"/>
  <c r="O32" i="2" s="1" a="1"/>
  <c r="O32" i="2" s="1"/>
  <c r="B15" i="3"/>
  <c r="L35" i="1" s="1"/>
  <c r="K32" i="2" s="1" a="1"/>
  <c r="K32" i="2" s="1"/>
  <c r="B11" i="3"/>
  <c r="H35" i="1" s="1"/>
  <c r="G32" i="2" s="1" a="1"/>
  <c r="G32" i="2" s="1"/>
  <c r="B6" i="3"/>
  <c r="D35" i="1" s="1"/>
  <c r="C32" i="2" s="1" a="1"/>
  <c r="C32" i="2" s="1"/>
  <c r="B18" i="3"/>
  <c r="O35" i="1" s="1"/>
  <c r="N32" i="2" s="1" a="1"/>
  <c r="N32" i="2" s="1"/>
  <c r="B14" i="3"/>
  <c r="K35" i="1" s="1"/>
  <c r="J32" i="2" s="1" a="1"/>
  <c r="J32" i="2" s="1"/>
  <c r="B12" i="3"/>
  <c r="I35" i="1" s="1"/>
  <c r="H32" i="2" s="1" a="1"/>
  <c r="H32" i="2" s="1"/>
  <c r="B9" i="3"/>
  <c r="G35" i="1" s="1"/>
  <c r="F32" i="2" s="1" a="1"/>
  <c r="F32" i="2" s="1"/>
  <c r="B7" i="3"/>
  <c r="E35" i="1" s="1"/>
  <c r="D32" i="2" s="1" a="1"/>
  <c r="D32" i="2" s="1"/>
  <c r="B4" i="3"/>
  <c r="C35" i="1" s="1"/>
  <c r="B32" i="2" s="1" a="1"/>
  <c r="B32" i="2" s="1"/>
  <c r="B17" i="3"/>
  <c r="B16" i="3"/>
  <c r="M35" i="1" s="1"/>
  <c r="L32" i="2" s="1" a="1"/>
  <c r="L32" i="2" s="1"/>
  <c r="B13" i="3"/>
  <c r="J35" i="1" s="1"/>
  <c r="I32" i="2" s="1" a="1"/>
  <c r="I32" i="2" s="1"/>
  <c r="B8" i="3"/>
  <c r="F35" i="1" s="1"/>
  <c r="E32" i="2" s="1" a="1"/>
  <c r="E32" i="2" s="1"/>
  <c r="C33" i="4"/>
  <c r="D33" i="3"/>
  <c r="AA5" i="1" s="1"/>
  <c r="Z2" i="2" s="1" a="1"/>
  <c r="Z2" i="2" s="1"/>
  <c r="C33" i="8"/>
  <c r="H33" i="3"/>
  <c r="AA9" i="1" s="1"/>
  <c r="Z6" i="2" s="1" a="1"/>
  <c r="Z6" i="2" s="1"/>
  <c r="B33" i="3" l="1"/>
  <c r="AA35" i="1" s="1"/>
  <c r="Z32" i="2" s="1" a="1"/>
  <c r="Z32" i="2" s="1"/>
</calcChain>
</file>

<file path=xl/sharedStrings.xml><?xml version="1.0" encoding="utf-8"?>
<sst xmlns="http://schemas.openxmlformats.org/spreadsheetml/2006/main" count="3709" uniqueCount="151">
  <si>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</si>
  <si>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</si>
  <si>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</si>
  <si>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</si>
  <si>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</si>
  <si>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</si>
  <si>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</si>
  <si>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</si>
  <si>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</si>
  <si>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</si>
  <si>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</si>
  <si>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</si>
  <si>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</si>
  <si>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</si>
  <si>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</si>
  <si>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</si>
  <si>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</si>
  <si>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</si>
  <si>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</si>
  <si>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</si>
  <si>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</si>
  <si>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</si>
  <si>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</si>
  <si>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</si>
  <si>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</si>
  <si>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</si>
  <si>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</si>
  <si>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</si>
  <si>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</si>
  <si>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</si>
  <si>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</si>
  <si>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</si>
  <si>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</si>
  <si>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</si>
  <si>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</si>
  <si>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</si>
  <si>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</si>
  <si>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</si>
  <si>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</si>
  <si>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</si>
  <si>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</si>
  <si>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</si>
  <si>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</si>
  <si>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</si>
  <si>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</si>
  <si>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</si>
  <si>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</si>
  <si>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</si>
  <si>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</si>
  <si>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</si>
  <si>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</si>
  <si>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</si>
  <si>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</si>
  <si>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</si>
  <si>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</si>
  <si>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</si>
  <si>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</si>
  <si>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</si>
  <si>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</si>
  <si>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</si>
  <si>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</si>
  <si>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</si>
  <si>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</si>
  <si>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</si>
  <si>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</si>
  <si>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</si>
  <si>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</si>
  <si>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</si>
  <si>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</si>
  <si>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</si>
  <si>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</si>
  <si>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</si>
  <si>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</si>
  <si>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</si>
  <si>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</si>
  <si>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</si>
  <si>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</si>
  <si>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</si>
  <si>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</si>
  <si>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</si>
  <si>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</si>
  <si>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</si>
  <si>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</si>
  <si>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</si>
  <si>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</si>
  <si>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</si>
  <si>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</si>
  <si>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</si>
  <si>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</si>
  <si>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</si>
  <si>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</si>
  <si>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</si>
  <si>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</si>
  <si>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</si>
  <si>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</si>
  <si>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</si>
  <si>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</si>
  <si>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</si>
  <si>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</si>
  <si>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</si>
  <si>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</si>
  <si>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</si>
  <si>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</si>
  <si>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</si>
  <si>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</si>
  <si>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</si>
  <si>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</si>
  <si>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</si>
  <si>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</si>
  <si>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</si>
  <si>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</si>
  <si>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</si>
  <si>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</si>
  <si>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</si>
  <si>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</si>
  <si>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</si>
  <si>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</si>
  <si>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</si>
  <si>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</si>
  <si>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</si>
  <si>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</si>
  <si>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</si>
  <si>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</si>
  <si>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</si>
  <si>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</si>
  <si>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</si>
  <si>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</si>
  <si>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 xml:space="preserve">- 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</si>
  <si>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</si>
  <si>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</si>
  <si>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</si>
  <si>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</si>
  <si>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</si>
  <si>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</si>
  <si>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</si>
  <si>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</si>
  <si>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</si>
  <si>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</si>
  <si>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 xml:space="preserve"> position in queue is 9</t>
  </si>
  <si>
    <t xml:space="preserve">started repeating the queue messaging on dad jokes, </t>
  </si>
  <si>
    <t>7th in queue</t>
  </si>
  <si>
    <t>OVERALL COMMENTS</t>
  </si>
  <si>
    <t>Simple and easy system is great with only a welcome message then 2 menu levels.</t>
  </si>
  <si>
    <t>Y</t>
  </si>
  <si>
    <t>Annoying voiceover is gone! Clear, simple and effective system.</t>
  </si>
  <si>
    <t>Had a hybrid system this time !!, asks for in a sentnece how they can help (she said new customer), then goes through a menu to select add a new service and that she wants to sign up to a new service (sjpuldnt have to select this as already said new customer)</t>
  </si>
  <si>
    <t>apologised for delays in pre memu - no delays tho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</si>
  <si>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</si>
  <si>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</si>
  <si>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 xml:space="preserve"> Had speech this time</t>
  </si>
  <si>
    <t>Simple and easy to navigate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</si>
</sst>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m:ss"/>
    <numFmt numFmtId="167" formatCode="hh:m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9" fontId="39" fillId="10" borderId="109" xfId="0" applyNumberFormat="1" applyFont="1" applyFill="1" applyBorder="1" applyAlignment="1">
      <alignment horizontal="center" vertical="center"/>
    </xf>
    <xf numFmtId="0" fontId="52" fillId="0" borderId="0" xfId="0" quotePrefix="1" applyFont="1"/>
    <xf numFmtId="9" fontId="2" fillId="0" borderId="58" xfId="0" applyNumberFormat="1" applyFont="1" applyBorder="1" applyAlignment="1">
      <alignment horizontal="left" vertical="top" wrapText="1"/>
    </xf>
    <xf numFmtId="167" fontId="36" fillId="0" borderId="120" xfId="0" applyNumberFormat="1" applyFont="1" applyBorder="1" applyAlignment="1">
      <alignment horizontal="center" vertical="center"/>
    </xf>
    <xf numFmtId="1" fontId="12" fillId="0" borderId="0" xfId="0" applyNumberFormat="1" applyFont="1"/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15" sqref="C15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1" t="s">
        <v>0</v>
      </c>
      <c r="B2" s="6"/>
      <c r="C2" s="364">
        <v>46023</v>
      </c>
      <c r="D2" s="366" t="s">
        <v>1</v>
      </c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8"/>
      <c r="AJ2" s="7"/>
      <c r="AK2" s="369" t="s">
        <v>2</v>
      </c>
      <c r="AL2" s="370"/>
      <c r="AM2" s="370"/>
      <c r="AN2" s="370"/>
      <c r="AO2" s="370"/>
      <c r="AP2" s="370"/>
      <c r="AQ2" s="370"/>
      <c r="AR2" s="370"/>
      <c r="AS2" s="370"/>
      <c r="AT2" s="371"/>
      <c r="AU2" s="7"/>
      <c r="AV2" s="375" t="s">
        <v>3</v>
      </c>
      <c r="AW2" s="370"/>
      <c r="AX2" s="370"/>
      <c r="AY2" s="370"/>
      <c r="AZ2" s="370"/>
      <c r="BA2" s="370"/>
      <c r="BB2" s="370"/>
      <c r="BC2" s="370"/>
      <c r="BD2" s="370"/>
      <c r="BE2" s="370"/>
      <c r="BF2" s="370"/>
      <c r="BG2" s="370"/>
      <c r="BH2" s="370"/>
      <c r="BI2" s="370"/>
      <c r="BJ2" s="370"/>
      <c r="BK2" s="371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2"/>
      <c r="B3" s="8"/>
      <c r="C3" s="365"/>
      <c r="D3" s="379" t="s">
        <v>4</v>
      </c>
      <c r="E3" s="357"/>
      <c r="F3" s="357"/>
      <c r="G3" s="358"/>
      <c r="H3" s="359" t="s">
        <v>5</v>
      </c>
      <c r="I3" s="357"/>
      <c r="J3" s="357"/>
      <c r="K3" s="357"/>
      <c r="L3" s="357"/>
      <c r="M3" s="357"/>
      <c r="N3" s="357"/>
      <c r="O3" s="360"/>
      <c r="P3" s="356" t="s">
        <v>6</v>
      </c>
      <c r="Q3" s="357"/>
      <c r="R3" s="357"/>
      <c r="S3" s="357"/>
      <c r="T3" s="358"/>
      <c r="U3" s="359" t="s">
        <v>7</v>
      </c>
      <c r="V3" s="357"/>
      <c r="W3" s="357"/>
      <c r="X3" s="357"/>
      <c r="Y3" s="357"/>
      <c r="Z3" s="360"/>
      <c r="AA3" s="356" t="s">
        <v>8</v>
      </c>
      <c r="AB3" s="357"/>
      <c r="AC3" s="357"/>
      <c r="AD3" s="357"/>
      <c r="AE3" s="357"/>
      <c r="AF3" s="357"/>
      <c r="AG3" s="357"/>
      <c r="AH3" s="357"/>
      <c r="AI3" s="360"/>
      <c r="AJ3" s="9"/>
      <c r="AK3" s="372"/>
      <c r="AL3" s="373"/>
      <c r="AM3" s="373"/>
      <c r="AN3" s="373"/>
      <c r="AO3" s="373"/>
      <c r="AP3" s="373"/>
      <c r="AQ3" s="373"/>
      <c r="AR3" s="373"/>
      <c r="AS3" s="373"/>
      <c r="AT3" s="374"/>
      <c r="AU3" s="9"/>
      <c r="AV3" s="376"/>
      <c r="AW3" s="377"/>
      <c r="AX3" s="377"/>
      <c r="AY3" s="377"/>
      <c r="AZ3" s="377"/>
      <c r="BA3" s="377"/>
      <c r="BB3" s="377"/>
      <c r="BC3" s="377"/>
      <c r="BD3" s="377"/>
      <c r="BE3" s="377"/>
      <c r="BF3" s="377"/>
      <c r="BG3" s="377"/>
      <c r="BH3" s="377"/>
      <c r="BI3" s="377"/>
      <c r="BJ3" s="377"/>
      <c r="BK3" s="378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3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0.53081349206349204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0.5714285714285714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0.54166666666666663</v>
      </c>
      <c r="AB5" s="31">
        <f>OVERALL!D$34</f>
        <v>1</v>
      </c>
      <c r="AC5" s="31">
        <f>OVERALL!D$35</f>
        <v>1</v>
      </c>
      <c r="AD5" s="31">
        <f>OVERALL!D$36</f>
        <v>1</v>
      </c>
      <c r="AE5" s="31">
        <f>OVERALL!D$37</f>
        <v>0</v>
      </c>
      <c r="AF5" s="31">
        <f>OVERALL!D$38</f>
        <v>0</v>
      </c>
      <c r="AG5" s="31">
        <f>OVERALL!D$39</f>
        <v>0</v>
      </c>
      <c r="AH5" s="31">
        <f>OVERALL!D$40</f>
        <v>0.66666666666666663</v>
      </c>
      <c r="AI5" s="33">
        <f>OVERALL!D$41</f>
        <v>0.66666666666666663</v>
      </c>
      <c r="AJ5" s="34"/>
      <c r="AK5" s="35">
        <f>OVERALL!D$43</f>
        <v>0.33333333333333331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0.33333333333333331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0.33333333333333331</v>
      </c>
      <c r="AT5" s="33">
        <f>OVERALL!D$52</f>
        <v>0</v>
      </c>
      <c r="AU5" s="34"/>
      <c r="AV5" s="36">
        <f>OVERALL!D$55</f>
        <v>0.66666666666666663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1.273148148148148E-4</v>
      </c>
      <c r="BE5" s="38">
        <f>OVERALL!D$64</f>
        <v>0</v>
      </c>
      <c r="BF5" s="38">
        <f>OVERALL!D$65</f>
        <v>0</v>
      </c>
      <c r="BG5" s="38">
        <f>OVERALL!D$66</f>
        <v>1.273148148148148E-4</v>
      </c>
      <c r="BH5" s="38">
        <f>OVERALL!D$67</f>
        <v>1.5046296296296297E-4</v>
      </c>
      <c r="BI5" s="38">
        <f>OVERALL!D$68</f>
        <v>2.7777777777777778E-4</v>
      </c>
      <c r="BJ5" s="38">
        <f>OVERALL!D$69</f>
        <v>4.1319444444444442E-3</v>
      </c>
      <c r="BK5" s="39">
        <f>OVERALL!D$70</f>
        <v>4.409722222222222E-3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0.90674603174603174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0.7142857142857143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0.83333333333333337</v>
      </c>
      <c r="AB6" s="43">
        <f>OVERALL!E$34</f>
        <v>1</v>
      </c>
      <c r="AC6" s="43">
        <f>OVERALL!E$35</f>
        <v>1</v>
      </c>
      <c r="AD6" s="43">
        <f>OVERALL!E$36</f>
        <v>1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0.66666666666666663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3.4722222222222222E-5</v>
      </c>
      <c r="BE6" s="47">
        <f>OVERALL!E$64</f>
        <v>0</v>
      </c>
      <c r="BF6" s="47">
        <f>OVERALL!E$65</f>
        <v>1.3503086419753088E-4</v>
      </c>
      <c r="BG6" s="47">
        <f>OVERALL!E$66</f>
        <v>1.6975308641975311E-4</v>
      </c>
      <c r="BH6" s="47">
        <f>OVERALL!E$67</f>
        <v>2.3148148148148146E-4</v>
      </c>
      <c r="BI6" s="47">
        <f>OVERALL!E$68</f>
        <v>4.012345679012346E-4</v>
      </c>
      <c r="BJ6" s="47">
        <f>OVERALL!E$69</f>
        <v>1.5393518518518519E-3</v>
      </c>
      <c r="BK6" s="48">
        <f>OVERALL!E$70</f>
        <v>1.9405864197530865E-3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0.89930555555555569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0.72222222222222221</v>
      </c>
      <c r="I7" s="31">
        <f>OVERALL!F$12</f>
        <v>0</v>
      </c>
      <c r="J7" s="31">
        <f>OVERALL!F$13</f>
        <v>0.66666666666666663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0.66666666666666663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1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0.875</v>
      </c>
      <c r="AB7" s="31">
        <f>OVERALL!F$34</f>
        <v>0.33333333333333331</v>
      </c>
      <c r="AC7" s="31">
        <f>OVERALL!F$35</f>
        <v>0.66666666666666663</v>
      </c>
      <c r="AD7" s="31">
        <f>OVERALL!F$36</f>
        <v>1</v>
      </c>
      <c r="AE7" s="31">
        <f>OVERALL!F$37</f>
        <v>1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0.66666666666666663</v>
      </c>
      <c r="AX7" s="31">
        <f>OVERALL!F$57</f>
        <v>0</v>
      </c>
      <c r="AY7" s="31">
        <f>OVERALL!F$58</f>
        <v>0.33333333333333331</v>
      </c>
      <c r="AZ7" s="37">
        <f>OVERALL!F$59</f>
        <v>2.6666666666666665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5.4012345679012362E-5</v>
      </c>
      <c r="BG7" s="38">
        <f>OVERALL!F$66</f>
        <v>8.8734567901234591E-5</v>
      </c>
      <c r="BH7" s="38">
        <f>OVERALL!F$67</f>
        <v>5.7484567901234563E-4</v>
      </c>
      <c r="BI7" s="38">
        <f>OVERALL!F$68</f>
        <v>6.6358024691358028E-4</v>
      </c>
      <c r="BJ7" s="38">
        <f>OVERALL!F$69</f>
        <v>7.3302469135802495E-5</v>
      </c>
      <c r="BK7" s="39">
        <f>OVERALL!F$70</f>
        <v>7.3688271604938277E-4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0.7402777777777777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0.49999999999999994</v>
      </c>
      <c r="I8" s="31">
        <f>OVERALL!G$12</f>
        <v>0</v>
      </c>
      <c r="J8" s="31">
        <f>OVERALL!G$13</f>
        <v>0.66666666666666663</v>
      </c>
      <c r="K8" s="31">
        <f>OVERALL!G$14</f>
        <v>1</v>
      </c>
      <c r="L8" s="31">
        <f>OVERALL!G$15</f>
        <v>0.66666666666666663</v>
      </c>
      <c r="M8" s="31" t="str">
        <f>OVERALL!G$16</f>
        <v>-</v>
      </c>
      <c r="N8" s="31" t="str">
        <f>OVERALL!$L$17</f>
        <v>-</v>
      </c>
      <c r="O8" s="31">
        <f>OVERALL!G$18</f>
        <v>0.66666666666666663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0.58333333333333337</v>
      </c>
      <c r="AB8" s="31">
        <f>OVERALL!G$34</f>
        <v>0.33333333333333331</v>
      </c>
      <c r="AC8" s="31">
        <f>OVERALL!G$35</f>
        <v>1</v>
      </c>
      <c r="AD8" s="31">
        <f>OVERALL!G$36</f>
        <v>0.66666666666666663</v>
      </c>
      <c r="AE8" s="31">
        <f>OVERALL!G$37</f>
        <v>0.33333333333333331</v>
      </c>
      <c r="AF8" s="31">
        <f>OVERALL!G$38</f>
        <v>0.33333333333333331</v>
      </c>
      <c r="AG8" s="31">
        <f>OVERALL!G$39</f>
        <v>0.33333333333333331</v>
      </c>
      <c r="AH8" s="31">
        <f>OVERALL!G$40</f>
        <v>0.66666666666666663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0.33333333333333331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0</v>
      </c>
      <c r="AX8" s="31">
        <f>OVERALL!G$57</f>
        <v>1</v>
      </c>
      <c r="AY8" s="31">
        <f>OVERALL!G$58</f>
        <v>0</v>
      </c>
      <c r="AZ8" s="37">
        <f>OVERALL!G$59</f>
        <v>2.6666666666666665</v>
      </c>
      <c r="BA8" s="31">
        <f>OVERALL!G$60</f>
        <v>0.33333333333333331</v>
      </c>
      <c r="BB8" s="31">
        <f>OVERALL!G$61</f>
        <v>0</v>
      </c>
      <c r="BC8" s="31">
        <f>OVERALL!G$62</f>
        <v>0</v>
      </c>
      <c r="BD8" s="38">
        <f>OVERALL!G$63</f>
        <v>2.7777777777777778E-4</v>
      </c>
      <c r="BE8" s="38">
        <f>OVERALL!G$64</f>
        <v>0</v>
      </c>
      <c r="BF8" s="38">
        <f>OVERALL!G$65</f>
        <v>0</v>
      </c>
      <c r="BG8" s="38">
        <f>OVERALL!G$66</f>
        <v>2.7777777777777778E-4</v>
      </c>
      <c r="BH8" s="38">
        <f>OVERALL!G$67</f>
        <v>4.4753086419753088E-4</v>
      </c>
      <c r="BI8" s="38">
        <f>OVERALL!G$68</f>
        <v>7.2530864197530855E-4</v>
      </c>
      <c r="BJ8" s="38">
        <f>OVERALL!G$69</f>
        <v>2.3842592592592591E-3</v>
      </c>
      <c r="BK8" s="39">
        <f>OVERALL!G$70</f>
        <v>3.109567901234568E-3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0.73666666666666669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0.83333333333333337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>
        <f>OVERALL!$G$17</f>
        <v>0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0.83333333333333326</v>
      </c>
      <c r="AB9" s="49">
        <f>OVERALL!H$34</f>
        <v>0</v>
      </c>
      <c r="AC9" s="49">
        <f>OVERALL!H$35</f>
        <v>1</v>
      </c>
      <c r="AD9" s="49">
        <f>OVERALL!H$36</f>
        <v>1</v>
      </c>
      <c r="AE9" s="49">
        <f>OVERALL!H$37</f>
        <v>0.66666666666666663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0.66666666666666663</v>
      </c>
      <c r="AY9" s="49">
        <f>OVERALL!H$58</f>
        <v>0.33333333333333331</v>
      </c>
      <c r="AZ9" s="37">
        <f>OVERALL!H$59</f>
        <v>2.3333333333333335</v>
      </c>
      <c r="BA9" s="49">
        <f>OVERALL!H$60</f>
        <v>1</v>
      </c>
      <c r="BB9" s="49" t="str">
        <f>OVERALL!H$61</f>
        <v>-</v>
      </c>
      <c r="BC9" s="49" t="str">
        <f>OVERALL!H$62</f>
        <v>-</v>
      </c>
      <c r="BD9" s="53">
        <f>OVERALL!H$63</f>
        <v>6.9444444444444444E-5</v>
      </c>
      <c r="BE9" s="53">
        <f>OVERALL!H$64</f>
        <v>0</v>
      </c>
      <c r="BF9" s="53">
        <f>OVERALL!H$65</f>
        <v>1.4660493827160496E-4</v>
      </c>
      <c r="BG9" s="53">
        <f>OVERALL!H$66</f>
        <v>2.1604938271604942E-4</v>
      </c>
      <c r="BH9" s="53">
        <f>OVERALL!H$67</f>
        <v>5.4783950617283948E-4</v>
      </c>
      <c r="BI9" s="53">
        <f>OVERALL!H$68</f>
        <v>7.6388888888888893E-4</v>
      </c>
      <c r="BJ9" s="53">
        <f>OVERALL!H$69</f>
        <v>8.4876543209876499E-5</v>
      </c>
      <c r="BK9" s="54">
        <f>OVERALL!H$70</f>
        <v>8.4876543209876554E-4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0.90277777777777779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0.83333333333333337</v>
      </c>
      <c r="I10" s="49">
        <f>OVERALL!I$12</f>
        <v>0</v>
      </c>
      <c r="J10" s="49">
        <f>OVERALL!I$13</f>
        <v>1</v>
      </c>
      <c r="K10" s="49">
        <f>OVERALL!I$14</f>
        <v>1</v>
      </c>
      <c r="L10" s="49">
        <f>OVERALL!I$15</f>
        <v>1</v>
      </c>
      <c r="M10" s="49">
        <f>OVERALL!I$16</f>
        <v>1</v>
      </c>
      <c r="N10" s="49">
        <f>OVERALL!$G$17</f>
        <v>0</v>
      </c>
      <c r="O10" s="49">
        <f>OVERALL!I$18</f>
        <v>1</v>
      </c>
      <c r="P10" s="29">
        <f>OVERALL!I$20</f>
        <v>1</v>
      </c>
      <c r="Q10" s="49">
        <f>OVERALL!I$21</f>
        <v>1</v>
      </c>
      <c r="R10" s="49">
        <f>OVERALL!I$22</f>
        <v>1</v>
      </c>
      <c r="S10" s="49">
        <f>OVERALL!I$23</f>
        <v>1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1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1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0.66666666666666663</v>
      </c>
      <c r="AX10" s="49">
        <f>OVERALL!I$57</f>
        <v>0.33333333333333331</v>
      </c>
      <c r="AY10" s="49">
        <f>OVERALL!I$58</f>
        <v>0</v>
      </c>
      <c r="AZ10" s="37">
        <f>OVERALL!I$59</f>
        <v>2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6.1728395061728397E-5</v>
      </c>
      <c r="BG10" s="53">
        <f>OVERALL!I$66</f>
        <v>9.6450617283950612E-5</v>
      </c>
      <c r="BH10" s="53">
        <f>OVERALL!I$67</f>
        <v>1.5817901234567899E-4</v>
      </c>
      <c r="BI10" s="53">
        <f>OVERALL!I$68</f>
        <v>2.5462962962962961E-4</v>
      </c>
      <c r="BJ10" s="53">
        <f>OVERALL!I$69</f>
        <v>5.0154320987654331E-5</v>
      </c>
      <c r="BK10" s="54">
        <f>OVERALL!I$70</f>
        <v>3.0478395061728399E-4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0.78609788359788357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0.69576719576719581</v>
      </c>
      <c r="I35" s="77">
        <f>OVERALL!B$12</f>
        <v>0</v>
      </c>
      <c r="J35" s="77">
        <f>OVERALL!B$13</f>
        <v>0.88888888888888884</v>
      </c>
      <c r="K35" s="77">
        <f>OVERALL!B$14</f>
        <v>1</v>
      </c>
      <c r="L35" s="77">
        <f>OVERALL!B$15</f>
        <v>0.94444444444444431</v>
      </c>
      <c r="M35" s="77">
        <f>OVERALL!B$16</f>
        <v>0.8</v>
      </c>
      <c r="N35" s="77" t="str">
        <f>OVERALL!$L$17</f>
        <v>-</v>
      </c>
      <c r="O35" s="77">
        <f>OVERALL!B$18</f>
        <v>0.72222222222222221</v>
      </c>
      <c r="P35" s="78">
        <f>OVERALL!B$20</f>
        <v>1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1</v>
      </c>
      <c r="U35" s="78">
        <f>OVERALL!B$26</f>
        <v>0.93333333333333324</v>
      </c>
      <c r="V35" s="77">
        <f>OVERALL!B$27</f>
        <v>0.83333333333333337</v>
      </c>
      <c r="W35" s="77">
        <f>OVERALL!B$28</f>
        <v>0.83333333333333337</v>
      </c>
      <c r="X35" s="77">
        <f>OVERALL!B$29</f>
        <v>1</v>
      </c>
      <c r="Y35" s="77">
        <f>OVERALL!B$30</f>
        <v>1</v>
      </c>
      <c r="Z35" s="77">
        <f>OVERALL!B$31</f>
        <v>1</v>
      </c>
      <c r="AA35" s="78">
        <f>OVERALL!B$33</f>
        <v>0.77777777777777779</v>
      </c>
      <c r="AB35" s="77">
        <f>OVERALL!B$34</f>
        <v>0.61111111111111116</v>
      </c>
      <c r="AC35" s="77">
        <f>OVERALL!B$35</f>
        <v>0.94444444444444431</v>
      </c>
      <c r="AD35" s="77">
        <f>OVERALL!B$36</f>
        <v>0.94444444444444431</v>
      </c>
      <c r="AE35" s="77">
        <f>OVERALL!B$37</f>
        <v>0.61111111111111105</v>
      </c>
      <c r="AF35" s="77">
        <f>OVERALL!B$38</f>
        <v>0.66666666666666663</v>
      </c>
      <c r="AG35" s="77">
        <f>OVERALL!B$39</f>
        <v>0.66666666666666663</v>
      </c>
      <c r="AH35" s="77">
        <f>OVERALL!B$40</f>
        <v>0.83333333333333337</v>
      </c>
      <c r="AI35" s="79">
        <f>OVERALL!B$41</f>
        <v>0.94444444444444431</v>
      </c>
      <c r="AJ35" s="80"/>
      <c r="AK35" s="81">
        <f>OVERALL!B$43</f>
        <v>0.1111111111111111</v>
      </c>
      <c r="AL35" s="77">
        <f>OVERALL!B$44</f>
        <v>0.22222222222222221</v>
      </c>
      <c r="AM35" s="77">
        <f>OVERALL!B$45</f>
        <v>0</v>
      </c>
      <c r="AN35" s="77">
        <f>OVERALL!B$46</f>
        <v>0</v>
      </c>
      <c r="AO35" s="77">
        <f>OVERALL!B$47</f>
        <v>5.5555555555555552E-2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5.5555555555555552E-2</v>
      </c>
      <c r="AT35" s="79">
        <f>OVERALL!B$52</f>
        <v>0</v>
      </c>
      <c r="AU35" s="80"/>
      <c r="AV35" s="76">
        <f>OVERALL!B$55</f>
        <v>0.94444444444444431</v>
      </c>
      <c r="AW35" s="77">
        <f>OVERALL!B$56</f>
        <v>0.55555555555555547</v>
      </c>
      <c r="AX35" s="77">
        <f>OVERALL!B$57</f>
        <v>0.33333333333333331</v>
      </c>
      <c r="AY35" s="77">
        <f>OVERALL!B$58</f>
        <v>0.1111111111111111</v>
      </c>
      <c r="AZ35" s="82">
        <f>OVERALL!B$59</f>
        <v>2.2777777777777777</v>
      </c>
      <c r="BA35" s="77">
        <f>OVERALL!B$60</f>
        <v>0.22222222222222221</v>
      </c>
      <c r="BB35" s="77">
        <f>OVERALL!B$61</f>
        <v>0</v>
      </c>
      <c r="BC35" s="77">
        <f>OVERALL!B$62</f>
        <v>0</v>
      </c>
      <c r="BD35" s="83">
        <f>OVERALL!B$63</f>
        <v>9.6450617283950612E-5</v>
      </c>
      <c r="BE35" s="83">
        <f>OVERALL!B$64</f>
        <v>0</v>
      </c>
      <c r="BF35" s="83">
        <f>OVERALL!B$65</f>
        <v>6.6229423868312756E-5</v>
      </c>
      <c r="BG35" s="83">
        <f>OVERALL!B$66</f>
        <v>1.6268004115226338E-4</v>
      </c>
      <c r="BH35" s="83">
        <f>OVERALL!B$67</f>
        <v>3.5172325102880649E-4</v>
      </c>
      <c r="BI35" s="83">
        <f>OVERALL!B$68</f>
        <v>5.1440329218106989E-4</v>
      </c>
      <c r="BJ35" s="83">
        <f>OVERALL!B$69</f>
        <v>1.3773148148148147E-3</v>
      </c>
      <c r="BK35" s="84">
        <f>OVERALL!B$70</f>
        <v>1.8917181069958849E-3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0.53081349206349204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0.5714285714285714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0.54166666666666663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</v>
      </c>
      <c r="AF2" s="94">
        <f t="array" ref="AF2">IFERROR(INDEX(REPORT!$A$4:$BZ$100,MATCH($A2,REPORT!$A$4:$A$100,0),MATCH(AF$1,REPORT!$A$4:$BZ$4,0)),"")</f>
        <v>0</v>
      </c>
      <c r="AG2" s="94">
        <f t="array" ref="AG2">IFERROR(INDEX(REPORT!$A$4:$BZ$100,MATCH($A2,REPORT!$A$4:$A$100,0),MATCH(AG$1,REPORT!$A$4:$BZ$4,0)),"")</f>
        <v>0.66666666666666663</v>
      </c>
      <c r="AH2" s="94">
        <f t="array" ref="AH2">IFERROR(INDEX(REPORT!$A$4:$BZ$100,MATCH($A2,REPORT!$A$4:$A$100,0),MATCH(AH$1,REPORT!$A$4:$BZ$4,0)),"")</f>
        <v>0.66666666666666663</v>
      </c>
      <c r="AI2" s="94">
        <f t="array" ref="AI2">IFERROR(INDEX(REPORT!$A$4:$BZ$100,MATCH($A2,REPORT!$A$4:$A$100,0),MATCH(AI$1,REPORT!$A$4:$BZ$4,0)),"")</f>
        <v>0.33333333333333331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0.33333333333333331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0.33333333333333331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0.66666666666666663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1.273148148148148E-4</v>
      </c>
      <c r="BE2" s="94">
        <f t="array" ref="BE2">IFERROR(INDEX(REPORT!$A$4:$BZ$100,MATCH($A2,REPORT!$A$4:$A$100,0),MATCH(BE$1,REPORT!$A$4:$BZ$4,0)),"")</f>
        <v>1.5046296296296297E-4</v>
      </c>
      <c r="BF2" s="94">
        <f t="array" ref="BF2">IFERROR(INDEX(REPORT!$A$4:$BZ$100,MATCH($A2,REPORT!$A$4:$A$100,0),MATCH(BF$1,REPORT!$A$4:$BZ$4,0)),"")</f>
        <v>2.7777777777777778E-4</v>
      </c>
      <c r="BG2" s="94">
        <f t="array" ref="BG2">IFERROR(INDEX(REPORT!$A$4:$BZ$100,MATCH($A2,REPORT!$A$4:$A$100,0),MATCH(BG$1,REPORT!$A$4:$BZ$4,0)),"")</f>
        <v>4.1319444444444442E-3</v>
      </c>
      <c r="BH2" s="94">
        <f t="array" ref="BH2">IFERROR(INDEX(REPORT!$A$4:$BZ$100,MATCH($A2,REPORT!$A$4:$A$100,0),MATCH(BH$1,REPORT!$A$4:$BZ$4,0)),"")</f>
        <v>4.409722222222222E-3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0.90674603174603174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0.7142857142857143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0.83333333333333337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1.3503086419753088E-4</v>
      </c>
      <c r="BD3" s="94">
        <f t="array" ref="BD3">IFERROR(INDEX(REPORT!$A$4:$BZ$100,MATCH($A3,REPORT!$A$4:$A$100,0),MATCH(BD$1,REPORT!$A$4:$BZ$4,0)),"")</f>
        <v>1.6975308641975311E-4</v>
      </c>
      <c r="BE3" s="94">
        <f t="array" ref="BE3">IFERROR(INDEX(REPORT!$A$4:$BZ$100,MATCH($A3,REPORT!$A$4:$A$100,0),MATCH(BE$1,REPORT!$A$4:$BZ$4,0)),"")</f>
        <v>2.3148148148148146E-4</v>
      </c>
      <c r="BF3" s="94">
        <f t="array" ref="BF3">IFERROR(INDEX(REPORT!$A$4:$BZ$100,MATCH($A3,REPORT!$A$4:$A$100,0),MATCH(BF$1,REPORT!$A$4:$BZ$4,0)),"")</f>
        <v>4.012345679012346E-4</v>
      </c>
      <c r="BG3" s="94">
        <f t="array" ref="BG3">IFERROR(INDEX(REPORT!$A$4:$BZ$100,MATCH($A3,REPORT!$A$4:$A$100,0),MATCH(BG$1,REPORT!$A$4:$BZ$4,0)),"")</f>
        <v>1.5393518518518519E-3</v>
      </c>
      <c r="BH3" s="94">
        <f t="array" ref="BH3">IFERROR(INDEX(REPORT!$A$4:$BZ$100,MATCH($A3,REPORT!$A$4:$A$100,0),MATCH(BH$1,REPORT!$A$4:$BZ$4,0)),"")</f>
        <v>1.9405864197530865E-3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0.89930555555555569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0.72222222222222221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0.66666666666666663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0.66666666666666663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1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0.875</v>
      </c>
      <c r="AA4" s="94">
        <f t="array" ref="AA4">IFERROR(INDEX(REPORT!$A$4:$BZ$100,MATCH($A4,REPORT!$A$4:$A$100,0),MATCH(AA$1,REPORT!$A$4:$BZ$4,0)),"")</f>
        <v>0.33333333333333331</v>
      </c>
      <c r="AB4" s="94">
        <f t="array" ref="AB4">IFERROR(INDEX(REPORT!$A$4:$BZ$100,MATCH($A4,REPORT!$A$4:$A$100,0),MATCH(AB$1,REPORT!$A$4:$BZ$4,0)),"")</f>
        <v>0.66666666666666663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1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0.66666666666666663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0.33333333333333331</v>
      </c>
      <c r="AW4" s="94">
        <f t="array" ref="AW4">IFERROR(INDEX(REPORT!$A$4:$BZ$100,MATCH($A4,REPORT!$A$4:$A$100,0),MATCH(AW$1,REPORT!$A$4:$BZ$4,0)),"")</f>
        <v>2.6666666666666665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5.4012345679012362E-5</v>
      </c>
      <c r="BD4" s="94">
        <f t="array" ref="BD4">IFERROR(INDEX(REPORT!$A$4:$BZ$100,MATCH($A4,REPORT!$A$4:$A$100,0),MATCH(BD$1,REPORT!$A$4:$BZ$4,0)),"")</f>
        <v>8.8734567901234591E-5</v>
      </c>
      <c r="BE4" s="94">
        <f t="array" ref="BE4">IFERROR(INDEX(REPORT!$A$4:$BZ$100,MATCH($A4,REPORT!$A$4:$A$100,0),MATCH(BE$1,REPORT!$A$4:$BZ$4,0)),"")</f>
        <v>5.7484567901234563E-4</v>
      </c>
      <c r="BF4" s="94">
        <f t="array" ref="BF4">IFERROR(INDEX(REPORT!$A$4:$BZ$100,MATCH($A4,REPORT!$A$4:$A$100,0),MATCH(BF$1,REPORT!$A$4:$BZ$4,0)),"")</f>
        <v>6.6358024691358028E-4</v>
      </c>
      <c r="BG4" s="94">
        <f t="array" ref="BG4">IFERROR(INDEX(REPORT!$A$4:$BZ$100,MATCH($A4,REPORT!$A$4:$A$100,0),MATCH(BG$1,REPORT!$A$4:$BZ$4,0)),"")</f>
        <v>7.3302469135802495E-5</v>
      </c>
      <c r="BH4" s="94">
        <f t="array" ref="BH4">IFERROR(INDEX(REPORT!$A$4:$BZ$100,MATCH($A4,REPORT!$A$4:$A$100,0),MATCH(BH$1,REPORT!$A$4:$BZ$4,0)),"")</f>
        <v>7.3688271604938277E-4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0.7402777777777777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0.49999999999999994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0.66666666666666663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0.66666666666666663</v>
      </c>
      <c r="L5" s="94" t="str">
        <f t="array" ref="L5">IFERROR(INDEX(REPORT!$A$4:$BZ$100,MATCH($A5,REPORT!$A$4:$A$100,0),MATCH(L$1,REPORT!$A$4:$BZ$4,0)),"")</f>
        <v>-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0.66666666666666663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0.58333333333333337</v>
      </c>
      <c r="AA5" s="94">
        <f t="array" ref="AA5">IFERROR(INDEX(REPORT!$A$4:$BZ$100,MATCH($A5,REPORT!$A$4:$A$100,0),MATCH(AA$1,REPORT!$A$4:$BZ$4,0)),"")</f>
        <v>0.33333333333333331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0.66666666666666663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0.33333333333333331</v>
      </c>
      <c r="AF5" s="94">
        <f t="array" ref="AF5">IFERROR(INDEX(REPORT!$A$4:$BZ$100,MATCH($A5,REPORT!$A$4:$A$100,0),MATCH(AF$1,REPORT!$A$4:$BZ$4,0)),"")</f>
        <v>0.33333333333333331</v>
      </c>
      <c r="AG5" s="94">
        <f t="array" ref="AG5">IFERROR(INDEX(REPORT!$A$4:$BZ$100,MATCH($A5,REPORT!$A$4:$A$100,0),MATCH(AG$1,REPORT!$A$4:$BZ$4,0)),"")</f>
        <v>0.66666666666666663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0.33333333333333331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1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2.6666666666666665</v>
      </c>
      <c r="AX5" s="94">
        <f t="array" ref="AX5">IFERROR(INDEX(REPORT!$A$4:$BZ$100,MATCH($A5,REPORT!$A$4:$A$100,0),MATCH(AX$1,REPORT!$A$4:$BZ$4,0)),"")</f>
        <v>0.33333333333333331</v>
      </c>
      <c r="AY5" s="94">
        <f t="array" ref="AY5">IFERROR(INDEX(REPORT!$A$4:$BZ$100,MATCH($A5,REPORT!$A$4:$A$100,0),MATCH(AY$1,REPORT!$A$4:$BZ$4,0)),"")</f>
        <v>0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2.7777777777777778E-4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0</v>
      </c>
      <c r="BD5" s="94">
        <f t="array" ref="BD5">IFERROR(INDEX(REPORT!$A$4:$BZ$100,MATCH($A5,REPORT!$A$4:$A$100,0),MATCH(BD$1,REPORT!$A$4:$BZ$4,0)),"")</f>
        <v>2.7777777777777778E-4</v>
      </c>
      <c r="BE5" s="94">
        <f t="array" ref="BE5">IFERROR(INDEX(REPORT!$A$4:$BZ$100,MATCH($A5,REPORT!$A$4:$A$100,0),MATCH(BE$1,REPORT!$A$4:$BZ$4,0)),"")</f>
        <v>4.4753086419753088E-4</v>
      </c>
      <c r="BF5" s="94">
        <f t="array" ref="BF5">IFERROR(INDEX(REPORT!$A$4:$BZ$100,MATCH($A5,REPORT!$A$4:$A$100,0),MATCH(BF$1,REPORT!$A$4:$BZ$4,0)),"")</f>
        <v>7.2530864197530855E-4</v>
      </c>
      <c r="BG5" s="94">
        <f t="array" ref="BG5">IFERROR(INDEX(REPORT!$A$4:$BZ$100,MATCH($A5,REPORT!$A$4:$A$100,0),MATCH(BG$1,REPORT!$A$4:$BZ$4,0)),"")</f>
        <v>2.3842592592592591E-3</v>
      </c>
      <c r="BH5" s="94">
        <f t="array" ref="BH5">IFERROR(INDEX(REPORT!$A$4:$BZ$100,MATCH($A5,REPORT!$A$4:$A$100,0),MATCH(BH$1,REPORT!$A$4:$BZ$4,0)),"")</f>
        <v>3.109567901234568E-3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0.73666666666666669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0.83333333333333337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0.83333333333333326</v>
      </c>
      <c r="AA6" s="94">
        <f t="array" ref="AA6">IFERROR(INDEX(REPORT!$A$4:$BZ$100,MATCH($A6,REPORT!$A$4:$A$100,0),MATCH(AA$1,REPORT!$A$4:$BZ$4,0)),"")</f>
        <v>0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0.66666666666666663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0.66666666666666663</v>
      </c>
      <c r="AV6" s="94">
        <f t="array" ref="AV6">IFERROR(INDEX(REPORT!$A$4:$BZ$100,MATCH($A6,REPORT!$A$4:$A$100,0),MATCH(AV$1,REPORT!$A$4:$BZ$4,0)),"")</f>
        <v>0.33333333333333331</v>
      </c>
      <c r="AW6" s="94">
        <f t="array" ref="AW6">IFERROR(INDEX(REPORT!$A$4:$BZ$100,MATCH($A6,REPORT!$A$4:$A$100,0),MATCH(AW$1,REPORT!$A$4:$BZ$4,0)),"")</f>
        <v>2.3333333333333335</v>
      </c>
      <c r="AX6" s="94">
        <f t="array" ref="AX6">IFERROR(INDEX(REPORT!$A$4:$BZ$100,MATCH($A6,REPORT!$A$4:$A$100,0),MATCH(AX$1,REPORT!$A$4:$BZ$4,0)),"")</f>
        <v>1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1.4660493827160496E-4</v>
      </c>
      <c r="BD6" s="94">
        <f t="array" ref="BD6">IFERROR(INDEX(REPORT!$A$4:$BZ$100,MATCH($A6,REPORT!$A$4:$A$100,0),MATCH(BD$1,REPORT!$A$4:$BZ$4,0)),"")</f>
        <v>2.1604938271604942E-4</v>
      </c>
      <c r="BE6" s="94">
        <f t="array" ref="BE6">IFERROR(INDEX(REPORT!$A$4:$BZ$100,MATCH($A6,REPORT!$A$4:$A$100,0),MATCH(BE$1,REPORT!$A$4:$BZ$4,0)),"")</f>
        <v>5.4783950617283948E-4</v>
      </c>
      <c r="BF6" s="94">
        <f t="array" ref="BF6">IFERROR(INDEX(REPORT!$A$4:$BZ$100,MATCH($A6,REPORT!$A$4:$A$100,0),MATCH(BF$1,REPORT!$A$4:$BZ$4,0)),"")</f>
        <v>7.6388888888888893E-4</v>
      </c>
      <c r="BG6" s="94">
        <f t="array" ref="BG6">IFERROR(INDEX(REPORT!$A$4:$BZ$100,MATCH($A6,REPORT!$A$4:$A$100,0),MATCH(BG$1,REPORT!$A$4:$BZ$4,0)),"")</f>
        <v>8.4876543209876499E-5</v>
      </c>
      <c r="BH6" s="94">
        <f t="array" ref="BH6">IFERROR(INDEX(REPORT!$A$4:$BZ$100,MATCH($A6,REPORT!$A$4:$A$100,0),MATCH(BH$1,REPORT!$A$4:$BZ$4,0)),"")</f>
        <v>8.4876543209876554E-4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0.90277777777777779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0.83333333333333337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1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1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1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1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0.66666666666666663</v>
      </c>
      <c r="AU7" s="94">
        <f t="array" ref="AU7">IFERROR(INDEX(REPORT!$A$4:$BZ$100,MATCH($A7,REPORT!$A$4:$A$100,0),MATCH(AU$1,REPORT!$A$4:$BZ$4,0)),"")</f>
        <v>0.33333333333333331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2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6.1728395061728397E-5</v>
      </c>
      <c r="BD7" s="94">
        <f t="array" ref="BD7">IFERROR(INDEX(REPORT!$A$4:$BZ$100,MATCH($A7,REPORT!$A$4:$A$100,0),MATCH(BD$1,REPORT!$A$4:$BZ$4,0)),"")</f>
        <v>9.6450617283950612E-5</v>
      </c>
      <c r="BE7" s="94">
        <f t="array" ref="BE7">IFERROR(INDEX(REPORT!$A$4:$BZ$100,MATCH($A7,REPORT!$A$4:$A$100,0),MATCH(BE$1,REPORT!$A$4:$BZ$4,0)),"")</f>
        <v>1.5817901234567899E-4</v>
      </c>
      <c r="BF7" s="94">
        <f t="array" ref="BF7">IFERROR(INDEX(REPORT!$A$4:$BZ$100,MATCH($A7,REPORT!$A$4:$A$100,0),MATCH(BF$1,REPORT!$A$4:$BZ$4,0)),"")</f>
        <v>2.5462962962962961E-4</v>
      </c>
      <c r="BG7" s="94">
        <f t="array" ref="BG7">IFERROR(INDEX(REPORT!$A$4:$BZ$100,MATCH($A7,REPORT!$A$4:$A$100,0),MATCH(BG$1,REPORT!$A$4:$BZ$4,0)),"")</f>
        <v>5.0154320987654331E-5</v>
      </c>
      <c r="BH7" s="94">
        <f t="array" ref="BH7">IFERROR(INDEX(REPORT!$A$4:$BZ$100,MATCH($A7,REPORT!$A$4:$A$100,0),MATCH(BH$1,REPORT!$A$4:$BZ$4,0)),"")</f>
        <v>3.0478395061728399E-4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0.78609788359788357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0.69576719576719581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0.88888888888888884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0.94444444444444431</v>
      </c>
      <c r="L32" s="94">
        <f t="array" ref="L32">IFERROR(INDEX(REPORT!$A$4:$BZ$100,MATCH($A32,REPORT!$A$4:$A$100,0),MATCH(L$1,REPORT!$A$4:$BZ$4,0)),"")</f>
        <v>0.8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0.72222222222222221</v>
      </c>
      <c r="O32" s="94">
        <f t="array" ref="O32">IFERROR(INDEX(REPORT!$A$4:$BZ$100,MATCH($A32,REPORT!$A$4:$A$100,0),MATCH(O$1,REPORT!$A$4:$BZ$4,0)),"")</f>
        <v>1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0.93333333333333324</v>
      </c>
      <c r="U32" s="94">
        <f t="array" ref="U32">IFERROR(INDEX(REPORT!$A$4:$BZ$100,MATCH($A32,REPORT!$A$4:$A$100,0),MATCH(U$1,REPORT!$A$4:$BZ$4,0)),"")</f>
        <v>0.83333333333333337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0.77777777777777779</v>
      </c>
      <c r="AA32" s="94">
        <f t="array" ref="AA32">IFERROR(INDEX(REPORT!$A$4:$BZ$100,MATCH($A32,REPORT!$A$4:$A$100,0),MATCH(AA$1,REPORT!$A$4:$BZ$4,0)),"")</f>
        <v>0.61111111111111116</v>
      </c>
      <c r="AB32" s="94">
        <f t="array" ref="AB32">IFERROR(INDEX(REPORT!$A$4:$BZ$100,MATCH($A32,REPORT!$A$4:$A$100,0),MATCH(AB$1,REPORT!$A$4:$BZ$4,0)),"")</f>
        <v>0.94444444444444431</v>
      </c>
      <c r="AC32" s="94">
        <f t="array" ref="AC32">IFERROR(INDEX(REPORT!$A$4:$BZ$100,MATCH($A32,REPORT!$A$4:$A$100,0),MATCH(AC$1,REPORT!$A$4:$BZ$4,0)),"")</f>
        <v>0.94444444444444431</v>
      </c>
      <c r="AD32" s="94">
        <f t="array" ref="AD32">IFERROR(INDEX(REPORT!$A$4:$BZ$100,MATCH($A32,REPORT!$A$4:$A$100,0),MATCH(AD$1,REPORT!$A$4:$BZ$4,0)),"")</f>
        <v>0.61111111111111105</v>
      </c>
      <c r="AE32" s="94">
        <f t="array" ref="AE32">IFERROR(INDEX(REPORT!$A$4:$BZ$100,MATCH($A32,REPORT!$A$4:$A$100,0),MATCH(AE$1,REPORT!$A$4:$BZ$4,0)),"")</f>
        <v>0.66666666666666663</v>
      </c>
      <c r="AF32" s="94">
        <f t="array" ref="AF32">IFERROR(INDEX(REPORT!$A$4:$BZ$100,MATCH($A32,REPORT!$A$4:$A$100,0),MATCH(AF$1,REPORT!$A$4:$BZ$4,0)),"")</f>
        <v>0.66666666666666663</v>
      </c>
      <c r="AG32" s="94">
        <f t="array" ref="AG32">IFERROR(INDEX(REPORT!$A$4:$BZ$100,MATCH($A32,REPORT!$A$4:$A$100,0),MATCH(AG$1,REPORT!$A$4:$BZ$4,0)),"")</f>
        <v>0.83333333333333337</v>
      </c>
      <c r="AH32" s="94">
        <f t="array" ref="AH32">IFERROR(INDEX(REPORT!$A$4:$BZ$100,MATCH($A32,REPORT!$A$4:$A$100,0),MATCH(AH$1,REPORT!$A$4:$BZ$4,0)),"")</f>
        <v>0.94444444444444431</v>
      </c>
      <c r="AI32" s="94">
        <f t="array" ref="AI32">IFERROR(INDEX(REPORT!$A$4:$BZ$100,MATCH($A32,REPORT!$A$4:$A$100,0),MATCH(AI$1,REPORT!$A$4:$BZ$4,0)),"")</f>
        <v>0.1111111111111111</v>
      </c>
      <c r="AJ32" s="94">
        <f t="array" ref="AJ32">IFERROR(INDEX(REPORT!$A$4:$BZ$100,MATCH($A32,REPORT!$A$4:$A$100,0),MATCH(AJ$1,REPORT!$A$4:$BZ$4,0)),"")</f>
        <v>0.22222222222222221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5.5555555555555552E-2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5.5555555555555552E-2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0.94444444444444431</v>
      </c>
      <c r="AT32" s="94">
        <f t="array" ref="AT32">IFERROR(INDEX(REPORT!$A$4:$BZ$100,MATCH($A32,REPORT!$A$4:$A$100,0),MATCH(AT$1,REPORT!$A$4:$BZ$4,0)),"")</f>
        <v>0.55555555555555547</v>
      </c>
      <c r="AU32" s="94">
        <f t="array" ref="AU32">IFERROR(INDEX(REPORT!$A$4:$BZ$100,MATCH($A32,REPORT!$A$4:$A$100,0),MATCH(AU$1,REPORT!$A$4:$BZ$4,0)),"")</f>
        <v>0.33333333333333331</v>
      </c>
      <c r="AV32" s="94">
        <f t="array" ref="AV32">IFERROR(INDEX(REPORT!$A$4:$BZ$100,MATCH($A32,REPORT!$A$4:$A$100,0),MATCH(AV$1,REPORT!$A$4:$BZ$4,0)),"")</f>
        <v>0.1111111111111111</v>
      </c>
      <c r="AW32" s="94">
        <f t="array" ref="AW32">IFERROR(INDEX(REPORT!$A$4:$BZ$100,MATCH($A32,REPORT!$A$4:$A$100,0),MATCH(AW$1,REPORT!$A$4:$BZ$4,0)),"")</f>
        <v>2.2777777777777777</v>
      </c>
      <c r="AX32" s="94">
        <f t="array" ref="AX32">IFERROR(INDEX(REPORT!$A$4:$BZ$100,MATCH($A32,REPORT!$A$4:$A$100,0),MATCH(AX$1,REPORT!$A$4:$BZ$4,0)),"")</f>
        <v>0.22222222222222221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9.6450617283950612E-5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6.6229423868312756E-5</v>
      </c>
      <c r="BD32" s="94">
        <f t="array" ref="BD32">IFERROR(INDEX(REPORT!$A$4:$BZ$100,MATCH($A32,REPORT!$A$4:$A$100,0),MATCH(BD$1,REPORT!$A$4:$BZ$4,0)),"")</f>
        <v>1.6268004115226338E-4</v>
      </c>
      <c r="BE32" s="94">
        <f t="array" ref="BE32">IFERROR(INDEX(REPORT!$A$4:$BZ$100,MATCH($A32,REPORT!$A$4:$A$100,0),MATCH(BE$1,REPORT!$A$4:$BZ$4,0)),"")</f>
        <v>3.5172325102880649E-4</v>
      </c>
      <c r="BF32" s="94">
        <f t="array" ref="BF32">IFERROR(INDEX(REPORT!$A$4:$BZ$100,MATCH($A32,REPORT!$A$4:$A$100,0),MATCH(BF$1,REPORT!$A$4:$BZ$4,0)),"")</f>
        <v>5.1440329218106989E-4</v>
      </c>
      <c r="BG32" s="94">
        <f t="array" ref="BG32">IFERROR(INDEX(REPORT!$A$4:$BZ$100,MATCH($A32,REPORT!$A$4:$A$100,0),MATCH(BG$1,REPORT!$A$4:$BZ$4,0)),"")</f>
        <v>1.3773148148148147E-3</v>
      </c>
      <c r="BH32" s="94">
        <f t="array" ref="BH32">IFERROR(INDEX(REPORT!$A$4:$BZ$100,MATCH($A32,REPORT!$A$4:$A$100,0),MATCH(BH$1,REPORT!$A$4:$BZ$4,0)),"")</f>
        <v>1.8917181069958849E-3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7" sqref="B7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f>REPORT!C2</f>
        <v>46023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0.78609788359788357</v>
      </c>
      <c r="C4" s="115" t="s">
        <v>70</v>
      </c>
      <c r="D4" s="116">
        <f>IF(D$2=0,"-",AUSSIE!$B$4)</f>
        <v>0.53081349206349204</v>
      </c>
      <c r="E4" s="116">
        <f>IF(E$2=0,"-",DODO!$B$4)</f>
        <v>0.90674603174603174</v>
      </c>
      <c r="F4" s="116">
        <f>IF(F$2=0,"-",iiNET!$B$4)</f>
        <v>0.89930555555555569</v>
      </c>
      <c r="G4" s="116">
        <f>IF(G$2=0,"-",OPTUS!$B$4)</f>
        <v>0.7402777777777777</v>
      </c>
      <c r="H4" s="116">
        <f>IF(H$2=0,"-",TELSTRA!$B$4)</f>
        <v>0.73666666666666669</v>
      </c>
      <c r="I4" s="116">
        <f>IF(I$2=0,"-",TPG!$B$4)</f>
        <v>0.90277777777777779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0.69576719576719581</v>
      </c>
      <c r="C11" s="155">
        <f>AJ22</f>
        <v>0.25</v>
      </c>
      <c r="D11" s="127">
        <f>IF(D$2=0,"-",AUSSIE!$B11)</f>
        <v>0.5714285714285714</v>
      </c>
      <c r="E11" s="127">
        <f>IF(E$2=0,"-",DODO!$B11)</f>
        <v>0.7142857142857143</v>
      </c>
      <c r="F11" s="127">
        <f>IF(F$2=0,"-",iiNET!$B11)</f>
        <v>0.72222222222222221</v>
      </c>
      <c r="G11" s="127">
        <f>IF(G$2=0,"-",OPTUS!$B11)</f>
        <v>0.49999999999999994</v>
      </c>
      <c r="H11" s="127">
        <f>IF(H$2=0,"-",TELSTRA!$B11)</f>
        <v>0.83333333333333337</v>
      </c>
      <c r="I11" s="127">
        <f>IF(I$2=0,"-",TPG!$B11)</f>
        <v>0.83333333333333337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0.88888888888888884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0.66666666666666663</v>
      </c>
      <c r="G13" s="139">
        <f>IF(G$2=0,"-",OPTUS!$B13)</f>
        <v>0.66666666666666663</v>
      </c>
      <c r="H13" s="139">
        <f>IF(H$2=0,"-",TELSTRA!$B13)</f>
        <v>1</v>
      </c>
      <c r="I13" s="139">
        <f>IF(I$2=0,"-",TPG!$B13)</f>
        <v>1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0.94444444444444431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0.66666666666666663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0.8</v>
      </c>
      <c r="C16" s="132"/>
      <c r="D16" s="133">
        <f>IF(D$2=0,"-",AUSSIE!$B16)</f>
        <v>0</v>
      </c>
      <c r="E16" s="133">
        <f>IF(E$2=0,"-",DODO!$B16)</f>
        <v>1</v>
      </c>
      <c r="F16" s="133">
        <f>IF(F$2=0,"-",iiNET!$B16)</f>
        <v>1</v>
      </c>
      <c r="G16" s="133" t="str">
        <f>IF(G$2=0,"-",OPTUS!$B16)</f>
        <v>-</v>
      </c>
      <c r="H16" s="133">
        <f>IF(H$2=0,"-",TELSTRA!$B16)</f>
        <v>1</v>
      </c>
      <c r="I16" s="133">
        <f>IF(I$2=0,"-",TPG!$B16)</f>
        <v>1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0.33333333333333331</v>
      </c>
      <c r="C17" s="138"/>
      <c r="D17" s="139">
        <f>IF(D$2=0,"-",AUSSIE!$B17)</f>
        <v>1</v>
      </c>
      <c r="E17" s="139">
        <f>IF(E$2=0,"-",DODO!$B17)</f>
        <v>0</v>
      </c>
      <c r="F17" s="139" t="str">
        <f>IF(F$2=0,"-",iiNET!$B17)</f>
        <v>-</v>
      </c>
      <c r="G17" s="139">
        <f>IF(G$2=0,"-",OPTUS!$B17)</f>
        <v>0</v>
      </c>
      <c r="H17" s="139" t="str">
        <f>IF(H$2=0,"-",TELSTRA!$B17)</f>
        <v>-</v>
      </c>
      <c r="I17" s="139" t="str">
        <f>IF(I$2=0,"-",TPG!$B17)</f>
        <v>-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0.72222222222222221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0.66666666666666663</v>
      </c>
      <c r="G18" s="162">
        <f>IF(G$2=0,"-",OPTUS!$B18)</f>
        <v>0.66666666666666663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1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1</v>
      </c>
      <c r="G20" s="127">
        <f>IF(G$2=0,"-",OPTUS!$B20)</f>
        <v>1</v>
      </c>
      <c r="H20" s="127">
        <f>IF(H$2=0,"-",TELSTRA!$B20)</f>
        <v>1</v>
      </c>
      <c r="I20" s="127">
        <f>IF(I$2=0,"-",TPG!$B20)</f>
        <v>1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0" t="s">
        <v>115</v>
      </c>
      <c r="AJ20" s="381"/>
    </row>
    <row r="21" spans="1:36" ht="19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1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1</v>
      </c>
      <c r="G22" s="139">
        <f>IF(G$2=0,"-",OPTUS!$B22)</f>
        <v>1</v>
      </c>
      <c r="H22" s="139">
        <f>IF(H$2=0,"-",TELSTRA!$B22)</f>
        <v>1</v>
      </c>
      <c r="I22" s="139">
        <f>IF(I$2=0,"-",TPG!$B22)</f>
        <v>1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1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1</v>
      </c>
      <c r="G24" s="173">
        <f>IF(G$2=0,"-",OPTUS!$B24)</f>
        <v>1</v>
      </c>
      <c r="H24" s="173">
        <f>IF(H$2=0,"-",TELSTRA!$B24)</f>
        <v>1</v>
      </c>
      <c r="I24" s="173">
        <f>IF(I$2=0,"-",TPG!$B24)</f>
        <v>1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0.93333333333333324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1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1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0.83333333333333337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1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1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0.77777777777777779</v>
      </c>
      <c r="C33" s="155">
        <f>AJ25</f>
        <v>0.25</v>
      </c>
      <c r="D33" s="127">
        <f>IF(D$2=0,"-",AUSSIE!$B33)</f>
        <v>0.54166666666666663</v>
      </c>
      <c r="E33" s="127">
        <f>IF(E$2=0,"-",DODO!$B33)</f>
        <v>0.83333333333333337</v>
      </c>
      <c r="F33" s="127">
        <f>IF(F$2=0,"-",iiNET!$B33)</f>
        <v>0.875</v>
      </c>
      <c r="G33" s="127">
        <f>IF(G$2=0,"-",OPTUS!$B33)</f>
        <v>0.58333333333333337</v>
      </c>
      <c r="H33" s="127">
        <f>IF(H$2=0,"-",TELSTRA!$B33)</f>
        <v>0.83333333333333326</v>
      </c>
      <c r="I33" s="127">
        <f>IF(I$2=0,"-",TPG!$B33)</f>
        <v>1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0.61111111111111116</v>
      </c>
      <c r="C34" s="132" t="s">
        <v>70</v>
      </c>
      <c r="D34" s="133">
        <f>IF(D$2=0,"-",AUSSIE!$B35)</f>
        <v>1</v>
      </c>
      <c r="E34" s="133">
        <f>IF(E$2=0,"-",DODO!$B35)</f>
        <v>1</v>
      </c>
      <c r="F34" s="133">
        <f>IF(F$2=0,"-",iiNET!$B35)</f>
        <v>0.33333333333333331</v>
      </c>
      <c r="G34" s="133">
        <f>IF(G$2=0,"-",OPTUS!$B35)</f>
        <v>0.33333333333333331</v>
      </c>
      <c r="H34" s="133">
        <f>IF(H$2=0,"-",TELSTRA!$B35)</f>
        <v>0</v>
      </c>
      <c r="I34" s="133">
        <f>IF(I$2=0,"-",TPG!$B35)</f>
        <v>1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0.94444444444444431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0.66666666666666663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1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0.94444444444444431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0.66666666666666663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0.61111111111111105</v>
      </c>
      <c r="C37" s="138"/>
      <c r="D37" s="139">
        <f>IF(D$2=0,"-",AUSSIE!$B37)</f>
        <v>0</v>
      </c>
      <c r="E37" s="139">
        <f>IF(E$2=0,"-",DODO!$B37)</f>
        <v>0.66666666666666663</v>
      </c>
      <c r="F37" s="139">
        <f>IF(F$2=0,"-",iiNET!$B37)</f>
        <v>1</v>
      </c>
      <c r="G37" s="139">
        <f>IF(G$2=0,"-",OPTUS!$B37)</f>
        <v>0.33333333333333331</v>
      </c>
      <c r="H37" s="139">
        <f>IF(H$2=0,"-",TELSTRA!$B37)</f>
        <v>0.66666666666666663</v>
      </c>
      <c r="I37" s="139">
        <f>IF(I$2=0,"-",TPG!$B37)</f>
        <v>1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0.66666666666666663</v>
      </c>
      <c r="C38" s="132"/>
      <c r="D38" s="133">
        <f>IF(D$2=0,"-",AUSSIE!$B38)</f>
        <v>0</v>
      </c>
      <c r="E38" s="133">
        <f>IF(E$2=0,"-",DODO!$B38)</f>
        <v>0.66666666666666663</v>
      </c>
      <c r="F38" s="133">
        <f>IF(F$2=0,"-",iiNET!$B38)</f>
        <v>1</v>
      </c>
      <c r="G38" s="133">
        <f>IF(G$2=0,"-",OPTUS!$B38)</f>
        <v>0.33333333333333331</v>
      </c>
      <c r="H38" s="133">
        <f>IF(H$2=0,"-",TELSTRA!$B38)</f>
        <v>1</v>
      </c>
      <c r="I38" s="133">
        <f>IF(I$2=0,"-",TPG!$B38)</f>
        <v>1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0.66666666666666663</v>
      </c>
      <c r="C39" s="138"/>
      <c r="D39" s="139">
        <f>IF(D$2=0,"-",AUSSIE!$B39)</f>
        <v>0</v>
      </c>
      <c r="E39" s="139">
        <f>IF(E$2=0,"-",DODO!$B39)</f>
        <v>0.66666666666666663</v>
      </c>
      <c r="F39" s="139">
        <f>IF(F$2=0,"-",iiNET!$B39)</f>
        <v>1</v>
      </c>
      <c r="G39" s="139">
        <f>IF(G$2=0,"-",OPTUS!$B39)</f>
        <v>0.33333333333333331</v>
      </c>
      <c r="H39" s="139">
        <f>IF(H$2=0,"-",TELSTRA!$B39)</f>
        <v>1</v>
      </c>
      <c r="I39" s="139">
        <f>IF(I$2=0,"-",TPG!$B39)</f>
        <v>1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0.83333333333333337</v>
      </c>
      <c r="C40" s="132" t="s">
        <v>70</v>
      </c>
      <c r="D40" s="133">
        <f>IF(D$2=0,"-",AUSSIE!$B40)</f>
        <v>0.66666666666666663</v>
      </c>
      <c r="E40" s="133">
        <f>IF(E$2=0,"-",DODO!$B40)</f>
        <v>0.66666666666666663</v>
      </c>
      <c r="F40" s="133">
        <f>IF(F$2=0,"-",iiNET!$B40)</f>
        <v>1</v>
      </c>
      <c r="G40" s="133">
        <f>IF(G$2=0,"-",OPTUS!$B40)</f>
        <v>0.66666666666666663</v>
      </c>
      <c r="H40" s="133">
        <f>IF(H$2=0,"-",TELSTRA!$B40)</f>
        <v>1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0.94444444444444431</v>
      </c>
      <c r="C41" s="186" t="s">
        <v>70</v>
      </c>
      <c r="D41" s="187">
        <f>IF(D$2=0,"-",AUSSIE!$B41)</f>
        <v>0.66666666666666663</v>
      </c>
      <c r="E41" s="187">
        <f>IF(E$2=0,"-",DODO!$B41)</f>
        <v>1</v>
      </c>
      <c r="F41" s="187">
        <f>IF(F$2=0,"-",iiNET!$B41)</f>
        <v>1</v>
      </c>
      <c r="G41" s="187">
        <f>IF(G$2=0,"-",OPTUS!$B41)</f>
        <v>1</v>
      </c>
      <c r="H41" s="187">
        <f>IF(H$2=0,"-",TELSTRA!$B41)</f>
        <v>1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0.1111111111111111</v>
      </c>
      <c r="C43" s="194" t="s">
        <v>116</v>
      </c>
      <c r="D43" s="195">
        <f>IF(D$2=0,"-",AUSSIE!$B43)</f>
        <v>0.33333333333333331</v>
      </c>
      <c r="E43" s="195">
        <f>IF(E$2=0,"-",DODO!$B43)</f>
        <v>0</v>
      </c>
      <c r="F43" s="195">
        <f>IF(F$2=0,"-",iiNET!$B43)</f>
        <v>0</v>
      </c>
      <c r="G43" s="195">
        <f>IF(G$2=0,"-",OPTUS!$B43)</f>
        <v>0.33333333333333331</v>
      </c>
      <c r="H43" s="195">
        <f>IF(H$2=0,"-",$BH43)</f>
        <v>0</v>
      </c>
      <c r="I43" s="195">
        <f>IF(I$2=0,"-",TPG!$B43)</f>
        <v>0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0.22222222222222221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0.33333333333333331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5.5555555555555552E-2</v>
      </c>
      <c r="C47" s="201">
        <v>-0.2</v>
      </c>
      <c r="D47" s="139">
        <f>IF(D$2=0,"-",AUSSIE!$B47)</f>
        <v>0.33333333333333331</v>
      </c>
      <c r="E47" s="139">
        <f>IF(E$2=0,"-",DODO!$B47)</f>
        <v>0</v>
      </c>
      <c r="F47" s="139">
        <f>IF(F$2=0,"-",iiNET!$B47)</f>
        <v>0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5.5555555555555552E-2</v>
      </c>
      <c r="C51" s="205">
        <v>-0.5</v>
      </c>
      <c r="D51" s="206">
        <f>IF(D$2=0,"-",AUSSIE!$B51)</f>
        <v>0.33333333333333331</v>
      </c>
      <c r="E51" s="206">
        <f>IF(E$2=0,"-",DODO!$B51)</f>
        <v>0</v>
      </c>
      <c r="F51" s="206">
        <f>IF(F$2=0,"-",iiNET!$B51)</f>
        <v>0</v>
      </c>
      <c r="G51" s="206">
        <f>IF(G$2=0,"-",OPTUS!$B51)</f>
        <v>0</v>
      </c>
      <c r="H51" s="206">
        <f>IF(H$2=0,"-",TELSTRA!$B51)</f>
        <v>0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0.94444444444444431</v>
      </c>
      <c r="C55" s="224" t="s">
        <v>70</v>
      </c>
      <c r="D55" s="225">
        <f>IF(D$2=0,"-",AUSSIE!$B55)</f>
        <v>0.66666666666666663</v>
      </c>
      <c r="E55" s="225">
        <f>IF(E$2=0,"-",DODO!$B55)</f>
        <v>1</v>
      </c>
      <c r="F55" s="225">
        <f>IF(F$2=0,"-",iiNET!$B55)</f>
        <v>1</v>
      </c>
      <c r="G55" s="225">
        <f>IF(G$2=0,"-",OPTUS!$B55)</f>
        <v>1</v>
      </c>
      <c r="H55" s="225">
        <f>IF(H$2=0,"-",TELSTRA!$B55)</f>
        <v>1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0.55555555555555547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0.66666666666666663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0.66666666666666663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0.33333333333333331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</v>
      </c>
      <c r="G57" s="139">
        <f>IF(G$2=0,"-",OPTUS!$B57)</f>
        <v>1</v>
      </c>
      <c r="H57" s="139">
        <f>IF(H$2=0,"-",TELSTRA!$B57)</f>
        <v>0.66666666666666663</v>
      </c>
      <c r="I57" s="139">
        <f>IF(I$2=0,"-",TPG!$B57)</f>
        <v>0.33333333333333331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0.1111111111111111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0.33333333333333331</v>
      </c>
      <c r="G58" s="133">
        <f>IF(G$2=0,"-",OPTUS!$B58)</f>
        <v>0</v>
      </c>
      <c r="H58" s="133">
        <f>IF(H$2=0,"-",TELSTRA!$B58)</f>
        <v>0.33333333333333331</v>
      </c>
      <c r="I58" s="133">
        <f>IF(I$2=0,"-",TPG!$B58)</f>
        <v>0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2.2777777777777777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2.6666666666666665</v>
      </c>
      <c r="G59" s="234">
        <f>IF(G$2=0,"-",OPTUS!$B59)</f>
        <v>2.6666666666666665</v>
      </c>
      <c r="H59" s="234">
        <f>IF(H$2=0,"-",TELSTRA!$B59)</f>
        <v>2.3333333333333335</v>
      </c>
      <c r="I59" s="234">
        <f>IF(I$2=0,"-",TPG!$B59)</f>
        <v>2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0.22222222222222221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0.33333333333333331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>
        <f t="shared" si="7"/>
        <v>0</v>
      </c>
      <c r="C61" s="231"/>
      <c r="D61" s="139">
        <f>IF(D$2=0,"-",AUSSIE!$B61)</f>
        <v>0</v>
      </c>
      <c r="E61" s="139">
        <f>IF(E$2=0,"-",DODO!$B61)</f>
        <v>0</v>
      </c>
      <c r="F61" s="139" t="str">
        <f>IF(F$2=0,"-",iiNET!$B61)</f>
        <v>-</v>
      </c>
      <c r="G61" s="139">
        <f>IF(G$2=0,"-",OPTUS!$B61)</f>
        <v>0</v>
      </c>
      <c r="H61" s="139" t="str">
        <f>IF(H$2=0,"-",TELSTRA!$B61)</f>
        <v>-</v>
      </c>
      <c r="I61" s="139" t="str">
        <f>IF(I$2=0,"-",TPG!$B61)</f>
        <v>-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>
        <f t="shared" si="7"/>
        <v>0</v>
      </c>
      <c r="C62" s="231"/>
      <c r="D62" s="133">
        <f>IF(D$2=0,"-",AUSSIE!$B62)</f>
        <v>0</v>
      </c>
      <c r="E62" s="133">
        <f>IF(E$2=0,"-",DODO!$B62)</f>
        <v>0</v>
      </c>
      <c r="F62" s="133" t="str">
        <f>IF(F$2=0,"-",iiNET!$B62)</f>
        <v>-</v>
      </c>
      <c r="G62" s="133">
        <f>IF(G$2=0,"-",OPTUS!$B62)</f>
        <v>0</v>
      </c>
      <c r="H62" s="133" t="str">
        <f>IF(H$2=0,"-",TELSTRA!$B62)</f>
        <v>-</v>
      </c>
      <c r="I62" s="133" t="str">
        <f>IF(I$2=0,"-",TPG!$B62)</f>
        <v>-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9.6450617283950612E-5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2.7777777777777778E-4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6.6229423868312756E-5</v>
      </c>
      <c r="C65" s="231"/>
      <c r="D65" s="236">
        <f>IF(D$2=0,"-",AUSSIE!$B78)</f>
        <v>0</v>
      </c>
      <c r="E65" s="236">
        <f>IF(E$2=0,"-",DODO!$B78)</f>
        <v>1.3503086419753088E-4</v>
      </c>
      <c r="F65" s="236">
        <f>IF(F$2=0,"-",iiNET!$B78)</f>
        <v>5.4012345679012362E-5</v>
      </c>
      <c r="G65" s="236">
        <f>IF(G$2=0,"-",OPTUS!$B78)</f>
        <v>0</v>
      </c>
      <c r="H65" s="236">
        <f>IF(H$2=0,"-",TELSTRA!$B78)</f>
        <v>1.4660493827160496E-4</v>
      </c>
      <c r="I65" s="236">
        <f>IF(I$2=0,"-",TPG!$B78)</f>
        <v>6.1728395061728397E-5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1.6268004115226338E-4</v>
      </c>
      <c r="C66" s="231" t="s">
        <v>70</v>
      </c>
      <c r="D66" s="236">
        <f>IF(D$2=0,"-",AUSSIE!$B79)</f>
        <v>1.273148148148148E-4</v>
      </c>
      <c r="E66" s="236">
        <f>IF(E$2=0,"-",DODO!$B79)</f>
        <v>1.6975308641975311E-4</v>
      </c>
      <c r="F66" s="236">
        <f>IF(F$2=0,"-",iiNET!$B79)</f>
        <v>8.8734567901234591E-5</v>
      </c>
      <c r="G66" s="236">
        <f>IF(G$2=0,"-",OPTUS!$B79)</f>
        <v>2.7777777777777778E-4</v>
      </c>
      <c r="H66" s="236">
        <f>IF(H$2=0,"-",TELSTRA!$B79)</f>
        <v>2.1604938271604942E-4</v>
      </c>
      <c r="I66" s="236">
        <f>IF(I$2=0,"-",TPG!$B79)</f>
        <v>9.6450617283950612E-5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3.5172325102880649E-4</v>
      </c>
      <c r="C67" s="231" t="s">
        <v>70</v>
      </c>
      <c r="D67" s="236">
        <f>IF(D$2=0,"-",AUSSIE!$B80)</f>
        <v>1.5046296296296297E-4</v>
      </c>
      <c r="E67" s="236">
        <f>IF(E$2=0,"-",DODO!$B80)</f>
        <v>2.3148148148148146E-4</v>
      </c>
      <c r="F67" s="236">
        <f>IF(F$2=0,"-",iiNET!$B80)</f>
        <v>5.7484567901234563E-4</v>
      </c>
      <c r="G67" s="236">
        <f>IF(G$2=0,"-",OPTUS!$B80)</f>
        <v>4.4753086419753088E-4</v>
      </c>
      <c r="H67" s="236">
        <f>IF(H$2=0,"-",TELSTRA!$B80)</f>
        <v>5.4783950617283948E-4</v>
      </c>
      <c r="I67" s="236">
        <f>IF(I$2=0,"-",TPG!$B80)</f>
        <v>1.5817901234567899E-4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5.1440329218106989E-4</v>
      </c>
      <c r="C68" s="242"/>
      <c r="D68" s="243">
        <f>IF(D$2=0,"-",AUSSIE!$B81)</f>
        <v>2.7777777777777778E-4</v>
      </c>
      <c r="E68" s="243">
        <f>IF(E$2=0,"-",DODO!$B81)</f>
        <v>4.012345679012346E-4</v>
      </c>
      <c r="F68" s="243">
        <f>IF(F$2=0,"-",iiNET!$B81)</f>
        <v>6.6358024691358028E-4</v>
      </c>
      <c r="G68" s="243">
        <f>IF(G$2=0,"-",OPTUS!$B81)</f>
        <v>7.2530864197530855E-4</v>
      </c>
      <c r="H68" s="243">
        <f>IF(H$2=0,"-",TELSTRA!$B81)</f>
        <v>7.6388888888888893E-4</v>
      </c>
      <c r="I68" s="243">
        <f>IF(I$2=0,"-",TPG!$B81)</f>
        <v>2.5462962962962961E-4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1.3773148148148147E-3</v>
      </c>
      <c r="C69" s="247" t="s">
        <v>70</v>
      </c>
      <c r="D69" s="248">
        <f>IF(D$2=0,"-",AUSSIE!$B82)</f>
        <v>4.1319444444444442E-3</v>
      </c>
      <c r="E69" s="248">
        <f>IF(E$2=0,"-",DODO!$B82)</f>
        <v>1.5393518518518519E-3</v>
      </c>
      <c r="F69" s="248">
        <f>IF(F$2=0,"-",iiNET!$B82)</f>
        <v>7.3302469135802495E-5</v>
      </c>
      <c r="G69" s="248">
        <f>IF(G$2=0,"-",OPTUS!$B82)</f>
        <v>2.3842592592592591E-3</v>
      </c>
      <c r="H69" s="248">
        <f>IF(H$2=0,"-",TELSTRA!$B82)</f>
        <v>8.4876543209876499E-5</v>
      </c>
      <c r="I69" s="248">
        <f>IF(I$2=0,"-",TPG!$B82)</f>
        <v>5.0154320987654331E-5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1.8917181069958849E-3</v>
      </c>
      <c r="C70" s="252" t="s">
        <v>70</v>
      </c>
      <c r="D70" s="253">
        <f>IF(D$2=0,"-",AUSSIE!$B83)</f>
        <v>4.409722222222222E-3</v>
      </c>
      <c r="E70" s="253">
        <f>IF(E$2=0,"-",DODO!$B83)</f>
        <v>1.9405864197530865E-3</v>
      </c>
      <c r="F70" s="253">
        <f>IF(F$2=0,"-",iiNET!$B83)</f>
        <v>7.3688271604938277E-4</v>
      </c>
      <c r="G70" s="253">
        <f>IF(G$2=0,"-",OPTUS!$B83)</f>
        <v>3.109567901234568E-3</v>
      </c>
      <c r="H70" s="253">
        <f>IF(H$2=0,"-",TELSTRA!$B83)</f>
        <v>8.4876543209876554E-4</v>
      </c>
      <c r="I70" s="253">
        <f>IF(I$2=0,"-",TPG!$B83)</f>
        <v>3.0478395061728399E-4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0.53081349206349204</v>
      </c>
      <c r="C4" s="267" t="s">
        <v>70</v>
      </c>
      <c r="D4" s="266">
        <f t="shared" ref="D4:F4" si="0">IF(D5&lt;0%,0%,D$5)</f>
        <v>0.76910714285714277</v>
      </c>
      <c r="E4" s="266">
        <f t="shared" si="0"/>
        <v>3.0416666666666647E-2</v>
      </c>
      <c r="F4" s="266">
        <f t="shared" si="0"/>
        <v>0.7929166666666666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0.76910714285714277</v>
      </c>
      <c r="E5" s="269">
        <f t="shared" si="1"/>
        <v>3.0416666666666647E-2</v>
      </c>
      <c r="F5" s="269">
        <f t="shared" si="1"/>
        <v>0.7929166666666666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0.5714285714285714</v>
      </c>
      <c r="C11" s="272">
        <f>B11*OVERALL!C11</f>
        <v>0.14285714285714285</v>
      </c>
      <c r="D11" s="273">
        <f>(COUNTIF(D12:D18, "y")/D19)*OVERALL!$C$11</f>
        <v>0.14285714285714285</v>
      </c>
      <c r="E11" s="273">
        <f>(COUNTIF(E12:E18, "y")/E19)*OVERALL!$C$11</f>
        <v>0.16666666666666666</v>
      </c>
      <c r="F11" s="273">
        <f>(COUNTIF(F12:F18, "y")/F19)*OVERALL!$C$11</f>
        <v>0.16666666666666666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0</v>
      </c>
      <c r="C16" s="276">
        <f t="shared" si="9"/>
        <v>1</v>
      </c>
      <c r="D16" s="282" t="s">
        <v>127</v>
      </c>
      <c r="E16" s="282" t="s">
        <v>68</v>
      </c>
      <c r="F16" s="282" t="s">
        <v>68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1</v>
      </c>
      <c r="C17" s="276">
        <f t="shared" si="9"/>
        <v>3</v>
      </c>
      <c r="D17" s="283" t="s">
        <v>126</v>
      </c>
      <c r="E17" s="283" t="s">
        <v>126</v>
      </c>
      <c r="F17" s="283" t="s">
        <v>126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128</v>
      </c>
      <c r="E18" s="277" t="s">
        <v>128</v>
      </c>
      <c r="F18" s="282" t="s">
        <v>128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7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128</v>
      </c>
      <c r="E27" s="282" t="s">
        <v>128</v>
      </c>
      <c r="F27" s="282" t="s">
        <v>128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0.54166666666666663</v>
      </c>
      <c r="C33" s="272">
        <f>B33*OVERALL!C33</f>
        <v>0.13541666666666666</v>
      </c>
      <c r="D33" s="273">
        <f>(COUNTIF(D34:D41, "y")/D42)*OVERALL!$C$33</f>
        <v>0.15625</v>
      </c>
      <c r="E33" s="273">
        <f>(COUNTIF(E34:E41, "y")/E42)*OVERALL!$C$33</f>
        <v>9.375E-2</v>
      </c>
      <c r="F33" s="273">
        <f>(COUNTIF(F34:F41, "y")/F42)*OVERALL!$C$33</f>
        <v>0.15625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n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0</v>
      </c>
      <c r="C39" s="276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n</v>
      </c>
      <c r="F39" s="286" t="str">
        <f t="shared" si="26"/>
        <v>n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0.66666666666666663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n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129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-0.7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-0.7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0.33333333333333331</v>
      </c>
      <c r="C47" s="298">
        <f>OVERALL!C47</f>
        <v>-0.2</v>
      </c>
      <c r="D47" s="277" t="s">
        <v>128</v>
      </c>
      <c r="E47" s="282" t="s">
        <v>126</v>
      </c>
      <c r="F47" s="277" t="s">
        <v>128</v>
      </c>
      <c r="I47" s="299" t="str">
        <f t="shared" ref="I47:K47" si="36">IF(D47="y",$C47,"")</f>
        <v/>
      </c>
      <c r="J47" s="299">
        <f t="shared" si="36"/>
        <v>-0.2</v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0.33333333333333331</v>
      </c>
      <c r="C51" s="302">
        <f>OVERALL!C51</f>
        <v>-0.5</v>
      </c>
      <c r="D51" s="303" t="s">
        <v>128</v>
      </c>
      <c r="E51" s="304" t="s">
        <v>126</v>
      </c>
      <c r="F51" s="303" t="s">
        <v>128</v>
      </c>
      <c r="I51" s="305" t="str">
        <f t="shared" ref="I51:K51" si="40">IF(D51="y",$C51,"")</f>
        <v/>
      </c>
      <c r="J51" s="305">
        <f t="shared" si="40"/>
        <v>-0.5</v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2</v>
      </c>
      <c r="F53" s="281">
        <f t="shared" si="42"/>
        <v>0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n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3</v>
      </c>
      <c r="D61" s="283" t="s">
        <v>128</v>
      </c>
      <c r="E61" s="283" t="s">
        <v>128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3</v>
      </c>
      <c r="D62" s="283" t="s">
        <v>128</v>
      </c>
      <c r="E62" s="283" t="s">
        <v>128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131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132</v>
      </c>
      <c r="B66" s="331">
        <f t="shared" si="47"/>
        <v>2.7777777777777778E-4</v>
      </c>
      <c r="C66" s="332"/>
      <c r="D66" s="333">
        <v>2.7777777777777778E-4</v>
      </c>
      <c r="E66" s="333">
        <v>2.8935185185185184E-4</v>
      </c>
      <c r="F66" s="333">
        <v>2.6620370370370372E-4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133</v>
      </c>
      <c r="B67" s="331">
        <f t="shared" si="47"/>
        <v>2.7777777777777778E-4</v>
      </c>
      <c r="C67" s="332"/>
      <c r="D67" s="335">
        <v>2.7777777777777778E-4</v>
      </c>
      <c r="E67" s="335">
        <v>2.8935185185185184E-4</v>
      </c>
      <c r="F67" s="335">
        <v>2.6620370370370372E-4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134</v>
      </c>
      <c r="B68" s="331">
        <f t="shared" si="47"/>
        <v>2.7777777777777778E-4</v>
      </c>
      <c r="C68" s="332"/>
      <c r="D68" s="333">
        <v>2.7777777777777778E-4</v>
      </c>
      <c r="E68" s="333">
        <v>2.8935185185185184E-4</v>
      </c>
      <c r="F68" s="333">
        <v>2.6620370370370372E-4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135</v>
      </c>
      <c r="B69" s="331">
        <f t="shared" si="47"/>
        <v>2.7777777777777778E-4</v>
      </c>
      <c r="C69" s="332"/>
      <c r="D69" s="335">
        <v>2.7777777777777778E-4</v>
      </c>
      <c r="E69" s="335">
        <v>2.8935185185185184E-4</v>
      </c>
      <c r="F69" s="335">
        <v>2.6620370370370372E-4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136</v>
      </c>
      <c r="B70" s="337">
        <f t="shared" si="47"/>
        <v>4.409722222222222E-3</v>
      </c>
      <c r="C70" s="338"/>
      <c r="D70" s="339">
        <v>2.9513888888888888E-3</v>
      </c>
      <c r="E70" s="339">
        <v>7.2337962962962963E-3</v>
      </c>
      <c r="F70" s="339">
        <v>3.0439814814814813E-3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4" t="s">
        <v>137</v>
      </c>
      <c r="C72" s="381"/>
      <c r="D72" s="341" t="s">
        <v>138</v>
      </c>
      <c r="E72" s="342" t="s">
        <v>139</v>
      </c>
      <c r="F72" s="342" t="s">
        <v>140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5" t="s">
        <v>141</v>
      </c>
      <c r="C74" s="381"/>
      <c r="D74" s="386" t="s">
        <v>142</v>
      </c>
      <c r="E74" s="387"/>
      <c r="F74" s="387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1.273148148148148E-4</v>
      </c>
      <c r="C79" s="276">
        <f t="shared" si="49"/>
        <v>3</v>
      </c>
      <c r="D79" s="347">
        <f t="shared" ref="D79:F79" si="53">SUM(D76:D78)</f>
        <v>1.273148148148148E-4</v>
      </c>
      <c r="E79" s="347">
        <f t="shared" si="53"/>
        <v>1.273148148148148E-4</v>
      </c>
      <c r="F79" s="347">
        <f t="shared" si="53"/>
        <v>1.273148148148148E-4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1.5046296296296297E-4</v>
      </c>
      <c r="C80" s="276">
        <f t="shared" si="49"/>
        <v>3</v>
      </c>
      <c r="D80" s="347">
        <f t="shared" ref="D80:F80" si="54">(D66-D65)+(D68-D67)</f>
        <v>1.5046296296296297E-4</v>
      </c>
      <c r="E80" s="347">
        <f t="shared" si="54"/>
        <v>1.6203703703703703E-4</v>
      </c>
      <c r="F80" s="347">
        <f t="shared" si="54"/>
        <v>1.3888888888888892E-4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2.7777777777777778E-4</v>
      </c>
      <c r="C81" s="276">
        <f t="shared" si="49"/>
        <v>3</v>
      </c>
      <c r="D81" s="347">
        <f t="shared" ref="D81:F81" si="55">SUM(D79:D80)</f>
        <v>2.7777777777777778E-4</v>
      </c>
      <c r="E81" s="347">
        <f t="shared" si="55"/>
        <v>2.8935185185185184E-4</v>
      </c>
      <c r="F81" s="347">
        <f t="shared" si="55"/>
        <v>2.6620370370370372E-4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4.1319444444444442E-3</v>
      </c>
      <c r="C82" s="276">
        <f t="shared" si="49"/>
        <v>3</v>
      </c>
      <c r="D82" s="348">
        <f t="shared" ref="D82:F82" si="56">IF(D70="-", "-", D70-D69)</f>
        <v>2.673611111111111E-3</v>
      </c>
      <c r="E82" s="348">
        <f t="shared" si="56"/>
        <v>6.9444444444444441E-3</v>
      </c>
      <c r="F82" s="348">
        <f t="shared" si="56"/>
        <v>2.7777777777777775E-3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4.409722222222222E-3</v>
      </c>
      <c r="C83" s="276">
        <f t="shared" si="49"/>
        <v>3</v>
      </c>
      <c r="D83" s="347">
        <f t="shared" ref="D83:F83" si="57">SUM(D81:D82)</f>
        <v>2.9513888888888888E-3</v>
      </c>
      <c r="E83" s="347">
        <f t="shared" si="57"/>
        <v>7.2337962962962955E-3</v>
      </c>
      <c r="F83" s="347">
        <f t="shared" si="57"/>
        <v>3.0439814814814813E-3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0.90674603174603174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0.8035714285714286</v>
      </c>
      <c r="F4" s="266">
        <f t="shared" si="0"/>
        <v>0.95833333333333337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0.8035714285714286</v>
      </c>
      <c r="F5" s="269">
        <f t="shared" si="1"/>
        <v>0.95833333333333337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0.20833333333333334</v>
      </c>
      <c r="E11" s="273">
        <f>(COUNTIF(E12:E18, "y")/E19)*OVERALL!$C$11</f>
        <v>0.17857142857142858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143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351" t="s">
        <v>68</v>
      </c>
      <c r="E17" s="283" t="s">
        <v>128</v>
      </c>
      <c r="F17" s="351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7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0.83333333333333337</v>
      </c>
      <c r="C33" s="272">
        <f>B33*OVERALL!C33</f>
        <v>0.20833333333333334</v>
      </c>
      <c r="D33" s="273">
        <f>(COUNTIF(D34:D41, "y")/D42)*OVERALL!$C$33</f>
        <v>0.25</v>
      </c>
      <c r="E33" s="273">
        <f>(COUNTIF(E34:E41, "y")/E42)*OVERALL!$C$33</f>
        <v>0.125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8"/>
      <c r="J42" s="389"/>
      <c r="K42" s="390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351" t="s">
        <v>68</v>
      </c>
      <c r="E61" s="283" t="s">
        <v>128</v>
      </c>
      <c r="F61" s="351" t="s">
        <v>68</v>
      </c>
      <c r="H61" s="352" t="s">
        <v>70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351" t="s">
        <v>68</v>
      </c>
      <c r="E62" s="283" t="s">
        <v>128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2.6620370370370367E-4</v>
      </c>
      <c r="C66" s="332"/>
      <c r="D66" s="333">
        <v>2.3148148148148149E-4</v>
      </c>
      <c r="E66" s="333">
        <v>2.7777777777777778E-4</v>
      </c>
      <c r="F66" s="333">
        <v>2.8935185185185184E-4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2.6620370370370367E-4</v>
      </c>
      <c r="C67" s="332"/>
      <c r="D67" s="335">
        <v>2.3148148148148149E-4</v>
      </c>
      <c r="E67" s="335">
        <v>2.7777777777777778E-4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2.6620370370370367E-4</v>
      </c>
      <c r="C68" s="332"/>
      <c r="D68" s="333">
        <v>2.3148148148148149E-4</v>
      </c>
      <c r="E68" s="333">
        <v>2.7777777777777778E-4</v>
      </c>
      <c r="F68" s="333">
        <v>2.8935185185185184E-4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4.012345679012346E-4</v>
      </c>
      <c r="C69" s="332"/>
      <c r="D69" s="335">
        <v>3.5879629629629629E-4</v>
      </c>
      <c r="E69" s="335">
        <v>4.1666666666666669E-4</v>
      </c>
      <c r="F69" s="335">
        <v>4.2824074074074075E-4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1.9405864197530865E-3</v>
      </c>
      <c r="C70" s="338"/>
      <c r="D70" s="339">
        <v>3.8194444444444446E-4</v>
      </c>
      <c r="E70" s="339">
        <v>5.0000000000000001E-3</v>
      </c>
      <c r="F70" s="339">
        <v>4.3981481481481481E-4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4" t="s">
        <v>137</v>
      </c>
      <c r="C72" s="381"/>
      <c r="D72" s="342" t="s">
        <v>70</v>
      </c>
      <c r="E72" s="353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5" t="s">
        <v>141</v>
      </c>
      <c r="C74" s="381"/>
      <c r="D74" s="391" t="s">
        <v>144</v>
      </c>
      <c r="E74" s="387"/>
      <c r="F74" s="387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1.3503086419753088E-4</v>
      </c>
      <c r="C78" s="276">
        <f t="shared" si="49"/>
        <v>3</v>
      </c>
      <c r="D78" s="347">
        <f t="shared" ref="D78:F78" si="52">D69-D68</f>
        <v>1.273148148148148E-4</v>
      </c>
      <c r="E78" s="347">
        <f t="shared" si="52"/>
        <v>1.3888888888888892E-4</v>
      </c>
      <c r="F78" s="347">
        <f t="shared" si="52"/>
        <v>1.3888888888888892E-4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1.6975308641975311E-4</v>
      </c>
      <c r="C79" s="276">
        <f t="shared" si="49"/>
        <v>3</v>
      </c>
      <c r="D79" s="347">
        <f t="shared" ref="D79:F79" si="53">SUM(D76:D78)</f>
        <v>1.6203703703703703E-4</v>
      </c>
      <c r="E79" s="347">
        <f t="shared" si="53"/>
        <v>1.7361111111111114E-4</v>
      </c>
      <c r="F79" s="347">
        <f t="shared" si="53"/>
        <v>1.7361111111111114E-4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2.3148148148148146E-4</v>
      </c>
      <c r="C80" s="276">
        <f t="shared" si="49"/>
        <v>3</v>
      </c>
      <c r="D80" s="347">
        <f t="shared" ref="D80:F80" si="54">(D66-D65)+(D68-D67)</f>
        <v>1.9675925925925926E-4</v>
      </c>
      <c r="E80" s="347">
        <f t="shared" si="54"/>
        <v>2.4305555555555555E-4</v>
      </c>
      <c r="F80" s="347">
        <f t="shared" si="54"/>
        <v>2.5462962962962961E-4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4.012345679012346E-4</v>
      </c>
      <c r="C81" s="276">
        <f t="shared" si="49"/>
        <v>3</v>
      </c>
      <c r="D81" s="347">
        <f t="shared" ref="D81:F81" si="55">SUM(D79:D80)</f>
        <v>3.5879629629629629E-4</v>
      </c>
      <c r="E81" s="347">
        <f t="shared" si="55"/>
        <v>4.1666666666666669E-4</v>
      </c>
      <c r="F81" s="347">
        <f t="shared" si="55"/>
        <v>4.2824074074074075E-4</v>
      </c>
    </row>
    <row r="82" spans="1:6" ht="15.75" customHeight="1" x14ac:dyDescent="0.2">
      <c r="A82" s="274" t="str">
        <f>OVERALL!A69</f>
        <v>WAIT TIME</v>
      </c>
      <c r="B82" s="348">
        <f t="shared" si="48"/>
        <v>1.5393518518518519E-3</v>
      </c>
      <c r="C82" s="276">
        <f t="shared" si="49"/>
        <v>3</v>
      </c>
      <c r="D82" s="348">
        <f t="shared" ref="D82:F82" si="56">IF(D70="-", "-", D70-D69)</f>
        <v>2.3148148148148171E-5</v>
      </c>
      <c r="E82" s="348">
        <f t="shared" si="56"/>
        <v>4.5833333333333334E-3</v>
      </c>
      <c r="F82" s="348">
        <f t="shared" si="56"/>
        <v>1.1574074074074058E-5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1.9405864197530865E-3</v>
      </c>
      <c r="C83" s="276">
        <f t="shared" si="49"/>
        <v>3</v>
      </c>
      <c r="D83" s="347">
        <f t="shared" ref="D83:F83" si="57">SUM(D81:D82)</f>
        <v>3.8194444444444446E-4</v>
      </c>
      <c r="E83" s="347">
        <f t="shared" si="57"/>
        <v>5.0000000000000001E-3</v>
      </c>
      <c r="F83" s="347">
        <f t="shared" si="57"/>
        <v>4.3981481481481481E-4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0.89930555555555569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0.8125</v>
      </c>
      <c r="F4" s="266">
        <f t="shared" si="0"/>
        <v>0.92708333333333337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0.8125</v>
      </c>
      <c r="F5" s="269">
        <f t="shared" si="1"/>
        <v>0.92708333333333337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0.72222222222222221</v>
      </c>
      <c r="C11" s="272">
        <f>B11*OVERALL!C11</f>
        <v>0.18055555555555555</v>
      </c>
      <c r="D11" s="273">
        <f>(COUNTIF(D12:D18, "y")/D19)*OVERALL!$C$11</f>
        <v>0.20833333333333334</v>
      </c>
      <c r="E11" s="273">
        <f>(COUNTIF(E12:E18, "y")/E19)*OVERALL!$C$11</f>
        <v>0.125</v>
      </c>
      <c r="F11" s="273">
        <f>(COUNTIF(F12:F18, "y")/F19)*OVERALL!$C$11</f>
        <v>0.20833333333333334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0.66666666666666663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n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1" t="s">
        <v>68</v>
      </c>
      <c r="E17" s="351" t="s">
        <v>68</v>
      </c>
      <c r="F17" s="351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0.66666666666666663</v>
      </c>
      <c r="C18" s="276">
        <f t="shared" si="9"/>
        <v>3</v>
      </c>
      <c r="D18" s="277" t="s">
        <v>126</v>
      </c>
      <c r="E18" s="282" t="s">
        <v>128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143</v>
      </c>
      <c r="E21" s="282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82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143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0.875</v>
      </c>
      <c r="C33" s="272">
        <f>B33*OVERALL!C33</f>
        <v>0.21875</v>
      </c>
      <c r="D33" s="273">
        <f>(COUNTIF(D34:D41, "y")/D42)*OVERALL!$C$33</f>
        <v>0.25</v>
      </c>
      <c r="E33" s="273">
        <f>(COUNTIF(E34:E41, "y")/E42)*OVERALL!$C$33</f>
        <v>0.1875</v>
      </c>
      <c r="F33" s="273">
        <f>(COUNTIF(F34:F41, "y")/F42)*OVERALL!$C$33</f>
        <v>0.21875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0.33333333333333331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n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2" t="s">
        <v>129</v>
      </c>
      <c r="J42" s="389"/>
      <c r="K42" s="390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315" t="s">
        <v>126</v>
      </c>
      <c r="E56" s="282" t="s">
        <v>128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128</v>
      </c>
      <c r="E57" s="316" t="s">
        <v>128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128</v>
      </c>
      <c r="E58" s="282" t="s">
        <v>126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2.6666666666666665</v>
      </c>
      <c r="C59" s="276">
        <f t="shared" si="44"/>
        <v>3</v>
      </c>
      <c r="D59" s="318">
        <v>2</v>
      </c>
      <c r="E59" s="318">
        <v>4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1" t="s">
        <v>68</v>
      </c>
      <c r="E61" s="351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351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6.0956790123456786E-4</v>
      </c>
      <c r="C66" s="332"/>
      <c r="D66" s="333">
        <v>3.1250000000000001E-4</v>
      </c>
      <c r="E66" s="333">
        <v>1.0185185185185184E-3</v>
      </c>
      <c r="F66" s="333">
        <v>4.9768518518518521E-4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6.0956790123456786E-4</v>
      </c>
      <c r="C67" s="332"/>
      <c r="D67" s="335">
        <v>3.1250000000000001E-4</v>
      </c>
      <c r="E67" s="335">
        <v>1.0185185185185184E-3</v>
      </c>
      <c r="F67" s="335">
        <v>4.9768518518518521E-4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6.0956790123456786E-4</v>
      </c>
      <c r="C68" s="332"/>
      <c r="D68" s="333">
        <v>3.1250000000000001E-4</v>
      </c>
      <c r="E68" s="333">
        <v>1.0185185185185184E-3</v>
      </c>
      <c r="F68" s="333">
        <v>4.9768518518518521E-4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6.6358024691358028E-4</v>
      </c>
      <c r="C69" s="332"/>
      <c r="D69" s="335">
        <v>3.5879629629629629E-4</v>
      </c>
      <c r="E69" s="354">
        <v>1.0763888888888889E-3</v>
      </c>
      <c r="F69" s="335">
        <v>5.5555555555555556E-4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7.3688271604938277E-4</v>
      </c>
      <c r="C70" s="338"/>
      <c r="D70" s="339">
        <v>4.2824074074074075E-4</v>
      </c>
      <c r="E70" s="339">
        <v>1.1342592592592593E-3</v>
      </c>
      <c r="F70" s="339">
        <v>6.4814814814814813E-4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4" t="s">
        <v>137</v>
      </c>
      <c r="C72" s="381"/>
      <c r="D72" s="342"/>
      <c r="E72" s="342" t="s">
        <v>145</v>
      </c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5" t="s">
        <v>141</v>
      </c>
      <c r="C74" s="381"/>
      <c r="D74" s="386"/>
      <c r="E74" s="387"/>
      <c r="F74" s="387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5.4012345679012362E-5</v>
      </c>
      <c r="C78" s="276">
        <f t="shared" si="49"/>
        <v>3</v>
      </c>
      <c r="D78" s="347">
        <f t="shared" ref="D78:F78" si="52">D69-D68</f>
        <v>4.6296296296296287E-5</v>
      </c>
      <c r="E78" s="347">
        <f t="shared" si="52"/>
        <v>5.7870370370370454E-5</v>
      </c>
      <c r="F78" s="347">
        <f t="shared" si="52"/>
        <v>5.7870370370370345E-5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8.8734567901234591E-5</v>
      </c>
      <c r="C79" s="276">
        <f t="shared" si="49"/>
        <v>3</v>
      </c>
      <c r="D79" s="347">
        <f t="shared" ref="D79:F79" si="53">SUM(D76:D78)</f>
        <v>8.1018518518518516E-5</v>
      </c>
      <c r="E79" s="347">
        <f t="shared" si="53"/>
        <v>9.2592592592592683E-5</v>
      </c>
      <c r="F79" s="347">
        <f t="shared" si="53"/>
        <v>9.2592592592592574E-5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5.7484567901234563E-4</v>
      </c>
      <c r="C80" s="276">
        <f t="shared" si="49"/>
        <v>3</v>
      </c>
      <c r="D80" s="347">
        <f t="shared" ref="D80:F80" si="54">(D66-D65)+(D68-D67)</f>
        <v>2.7777777777777778E-4</v>
      </c>
      <c r="E80" s="347">
        <f t="shared" si="54"/>
        <v>9.837962962962962E-4</v>
      </c>
      <c r="F80" s="347">
        <f t="shared" si="54"/>
        <v>4.6296296296296298E-4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6.6358024691358028E-4</v>
      </c>
      <c r="C81" s="276">
        <f t="shared" si="49"/>
        <v>3</v>
      </c>
      <c r="D81" s="347">
        <f t="shared" ref="D81:F81" si="55">SUM(D79:D80)</f>
        <v>3.5879629629629629E-4</v>
      </c>
      <c r="E81" s="347">
        <f t="shared" si="55"/>
        <v>1.0763888888888889E-3</v>
      </c>
      <c r="F81" s="347">
        <f t="shared" si="55"/>
        <v>5.5555555555555556E-4</v>
      </c>
    </row>
    <row r="82" spans="1:6" ht="15.75" customHeight="1" x14ac:dyDescent="0.2">
      <c r="A82" s="274" t="str">
        <f>OVERALL!A69</f>
        <v>WAIT TIME</v>
      </c>
      <c r="B82" s="348">
        <f t="shared" si="48"/>
        <v>7.3302469135802495E-5</v>
      </c>
      <c r="C82" s="276">
        <f t="shared" si="49"/>
        <v>3</v>
      </c>
      <c r="D82" s="348">
        <f t="shared" ref="D82:F82" si="56">IF(D70="-", "-", D70-D69)</f>
        <v>6.9444444444444458E-5</v>
      </c>
      <c r="E82" s="348">
        <f t="shared" si="56"/>
        <v>5.7870370370370454E-5</v>
      </c>
      <c r="F82" s="348">
        <f t="shared" si="56"/>
        <v>9.2592592592592574E-5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7.3688271604938277E-4</v>
      </c>
      <c r="C83" s="276">
        <f t="shared" si="49"/>
        <v>3</v>
      </c>
      <c r="D83" s="347">
        <f t="shared" ref="D83:F83" si="57">SUM(D81:D82)</f>
        <v>4.2824074074074075E-4</v>
      </c>
      <c r="E83" s="347">
        <f t="shared" si="57"/>
        <v>1.1342592592592593E-3</v>
      </c>
      <c r="F83" s="347">
        <f t="shared" si="57"/>
        <v>6.4814814814814813E-4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0.7402777777777777</v>
      </c>
      <c r="C4" s="267" t="s">
        <v>70</v>
      </c>
      <c r="D4" s="266">
        <f t="shared" ref="D4:F4" si="0">IF(D5&lt;0%,0%,D$5)</f>
        <v>0.63750000000000007</v>
      </c>
      <c r="E4" s="266">
        <f t="shared" si="0"/>
        <v>0.76041666666666663</v>
      </c>
      <c r="F4" s="266">
        <f t="shared" si="0"/>
        <v>0.82291666666666663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0.63750000000000007</v>
      </c>
      <c r="E5" s="269">
        <f t="shared" si="1"/>
        <v>0.76041666666666663</v>
      </c>
      <c r="F5" s="269">
        <f t="shared" si="1"/>
        <v>0.82291666666666663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0.49999999999999994</v>
      </c>
      <c r="C11" s="272">
        <f>B11*OVERALL!C11</f>
        <v>0.12499999999999999</v>
      </c>
      <c r="D11" s="273">
        <f>(COUNTIF(D12:D18, "y")/D19)*OVERALL!$C$11</f>
        <v>0.05</v>
      </c>
      <c r="E11" s="273">
        <f>(COUNTIF(E12:E18, "y")/E19)*OVERALL!$C$11</f>
        <v>0.16666666666666666</v>
      </c>
      <c r="F11" s="273">
        <f>(COUNTIF(F12:F18, "y")/F19)*OVERALL!$C$11</f>
        <v>0.16666666666666666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0.66666666666666663</v>
      </c>
      <c r="C13" s="276">
        <f t="shared" si="9"/>
        <v>3</v>
      </c>
      <c r="D13" s="278" t="str">
        <f t="shared" ref="D13:F13" si="11">IF(D59&lt;=3, "y", "n")</f>
        <v>n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0.66666666666666663</v>
      </c>
      <c r="C15" s="276">
        <f t="shared" si="9"/>
        <v>3</v>
      </c>
      <c r="D15" s="282" t="s">
        <v>128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82" t="s">
        <v>68</v>
      </c>
      <c r="E16" s="282" t="s">
        <v>68</v>
      </c>
      <c r="F16" s="282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2</v>
      </c>
      <c r="D17" s="283" t="s">
        <v>68</v>
      </c>
      <c r="E17" s="283" t="s">
        <v>128</v>
      </c>
      <c r="F17" s="283" t="s">
        <v>128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0.66666666666666663</v>
      </c>
      <c r="C18" s="276">
        <f t="shared" si="9"/>
        <v>3</v>
      </c>
      <c r="D18" s="282" t="s">
        <v>128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0.58333333333333337</v>
      </c>
      <c r="C33" s="272">
        <f>B33*OVERALL!C33</f>
        <v>0.14583333333333334</v>
      </c>
      <c r="D33" s="273">
        <f>(COUNTIF(D34:D41, "y")/D42)*OVERALL!$C$33</f>
        <v>0.1875</v>
      </c>
      <c r="E33" s="273">
        <f>(COUNTIF(E34:E41, "y")/E42)*OVERALL!$C$33</f>
        <v>9.375E-2</v>
      </c>
      <c r="F33" s="273">
        <f>(COUNTIF(F34:F41, "y")/F42)*OVERALL!$C$33</f>
        <v>0.15625</v>
      </c>
      <c r="I33" s="355"/>
    </row>
    <row r="34" spans="1:11" ht="18" customHeight="1" x14ac:dyDescent="0.2">
      <c r="A34" s="274" t="s">
        <v>36</v>
      </c>
      <c r="B34" s="275">
        <f t="shared" ref="B34:B41" si="19">IF(C34=0,"-",COUNTIF(D34:F34,"y")/C34)</f>
        <v>0.66666666666666663</v>
      </c>
      <c r="C34" s="276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0.33333333333333331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0.33333333333333331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0.33333333333333331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n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0.33333333333333331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n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2" t="s">
        <v>129</v>
      </c>
      <c r="J42" s="389"/>
      <c r="K42" s="390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-0.1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0.33333333333333331</v>
      </c>
      <c r="C44" s="298">
        <f>OVERALL!C44</f>
        <v>-0.1</v>
      </c>
      <c r="D44" s="282" t="s">
        <v>126</v>
      </c>
      <c r="E44" s="277" t="s">
        <v>128</v>
      </c>
      <c r="F44" s="282" t="s">
        <v>128</v>
      </c>
      <c r="I44" s="299">
        <f t="shared" ref="I44:K44" si="33">IF(D44="y",$C44,"")</f>
        <v>-0.1</v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4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2.6666666666666665</v>
      </c>
      <c r="C59" s="276">
        <f t="shared" si="44"/>
        <v>3</v>
      </c>
      <c r="D59" s="318">
        <v>4</v>
      </c>
      <c r="E59" s="318">
        <v>3</v>
      </c>
      <c r="F59" s="318">
        <v>1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0.33333333333333331</v>
      </c>
      <c r="C60" s="276">
        <f t="shared" si="44"/>
        <v>3</v>
      </c>
      <c r="D60" s="282" t="s">
        <v>126</v>
      </c>
      <c r="E60" s="277" t="s">
        <v>128</v>
      </c>
      <c r="F60" s="282" t="s">
        <v>128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2</v>
      </c>
      <c r="D61" s="283" t="s">
        <v>68</v>
      </c>
      <c r="E61" s="283" t="s">
        <v>128</v>
      </c>
      <c r="F61" s="283" t="s">
        <v>128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2</v>
      </c>
      <c r="D62" s="283" t="s">
        <v>68</v>
      </c>
      <c r="E62" s="283" t="s">
        <v>128</v>
      </c>
      <c r="F62" s="283" t="s">
        <v>128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2.7777777777777778E-4</v>
      </c>
      <c r="C65" s="327"/>
      <c r="D65" s="328">
        <v>3.7037037037037035E-4</v>
      </c>
      <c r="E65" s="328">
        <v>2.3148148148148146E-4</v>
      </c>
      <c r="F65" s="328">
        <v>2.3148148148148146E-4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7.2530864197530855E-4</v>
      </c>
      <c r="C66" s="332"/>
      <c r="D66" s="333">
        <v>1.0532407407407407E-3</v>
      </c>
      <c r="E66" s="333">
        <v>6.8287037037037036E-4</v>
      </c>
      <c r="F66" s="333">
        <v>4.3981481481481481E-4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7.2530864197530855E-4</v>
      </c>
      <c r="C67" s="332"/>
      <c r="D67" s="335">
        <v>1.0532407407407407E-3</v>
      </c>
      <c r="E67" s="335">
        <v>6.8287037037037036E-4</v>
      </c>
      <c r="F67" s="335">
        <v>4.3981481481481481E-4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7.2530864197530855E-4</v>
      </c>
      <c r="C68" s="332"/>
      <c r="D68" s="333">
        <v>1.0532407407407407E-3</v>
      </c>
      <c r="E68" s="333">
        <v>6.8287037037037036E-4</v>
      </c>
      <c r="F68" s="333">
        <v>4.3981481481481481E-4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7.2530864197530855E-4</v>
      </c>
      <c r="C69" s="332"/>
      <c r="D69" s="335">
        <v>1.0532407407407407E-3</v>
      </c>
      <c r="E69" s="335">
        <v>6.8287037037037036E-4</v>
      </c>
      <c r="F69" s="335">
        <v>4.3981481481481481E-4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3.109567901234568E-3</v>
      </c>
      <c r="C70" s="338"/>
      <c r="D70" s="339">
        <v>1.0763888888888889E-3</v>
      </c>
      <c r="E70" s="339">
        <v>5.6481481481481478E-3</v>
      </c>
      <c r="F70" s="339">
        <v>2.6041666666666665E-3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4" t="s">
        <v>137</v>
      </c>
      <c r="C72" s="381"/>
      <c r="D72" s="341" t="s">
        <v>146</v>
      </c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5" t="s">
        <v>141</v>
      </c>
      <c r="C74" s="381"/>
      <c r="D74" s="386" t="s">
        <v>147</v>
      </c>
      <c r="E74" s="387"/>
      <c r="F74" s="387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2.7777777777777778E-4</v>
      </c>
      <c r="C76" s="276">
        <f t="shared" ref="C76:C83" si="49">$C$2-COUNTIF(D76:F76, "-")</f>
        <v>3</v>
      </c>
      <c r="D76" s="347">
        <f t="shared" ref="D76:F76" si="50">D65</f>
        <v>3.7037037037037035E-4</v>
      </c>
      <c r="E76" s="347">
        <f t="shared" si="50"/>
        <v>2.3148148148148146E-4</v>
      </c>
      <c r="F76" s="347">
        <f t="shared" si="50"/>
        <v>2.3148148148148146E-4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2.7777777777777778E-4</v>
      </c>
      <c r="C79" s="276">
        <f t="shared" si="49"/>
        <v>3</v>
      </c>
      <c r="D79" s="347">
        <f t="shared" ref="D79:F79" si="53">SUM(D76:D78)</f>
        <v>3.7037037037037035E-4</v>
      </c>
      <c r="E79" s="347">
        <f t="shared" si="53"/>
        <v>2.3148148148148146E-4</v>
      </c>
      <c r="F79" s="347">
        <f t="shared" si="53"/>
        <v>2.3148148148148146E-4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4.4753086419753088E-4</v>
      </c>
      <c r="C80" s="276">
        <f t="shared" si="49"/>
        <v>3</v>
      </c>
      <c r="D80" s="347">
        <f t="shared" ref="D80:F80" si="54">(D66-D65)+(D68-D67)</f>
        <v>6.8287037037037036E-4</v>
      </c>
      <c r="E80" s="347">
        <f t="shared" si="54"/>
        <v>4.5138888888888887E-4</v>
      </c>
      <c r="F80" s="347">
        <f t="shared" si="54"/>
        <v>2.0833333333333335E-4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7.2530864197530855E-4</v>
      </c>
      <c r="C81" s="276">
        <f t="shared" si="49"/>
        <v>3</v>
      </c>
      <c r="D81" s="347">
        <f t="shared" ref="D81:F81" si="55">SUM(D79:D80)</f>
        <v>1.0532407407407407E-3</v>
      </c>
      <c r="E81" s="347">
        <f t="shared" si="55"/>
        <v>6.8287037037037036E-4</v>
      </c>
      <c r="F81" s="347">
        <f t="shared" si="55"/>
        <v>4.3981481481481481E-4</v>
      </c>
    </row>
    <row r="82" spans="1:6" ht="15.75" customHeight="1" x14ac:dyDescent="0.2">
      <c r="A82" s="274" t="str">
        <f>OVERALL!A69</f>
        <v>WAIT TIME</v>
      </c>
      <c r="B82" s="348">
        <f t="shared" si="48"/>
        <v>2.3842592592592591E-3</v>
      </c>
      <c r="C82" s="276">
        <f t="shared" si="49"/>
        <v>3</v>
      </c>
      <c r="D82" s="348">
        <f t="shared" ref="D82:F82" si="56">IF(D70="-", "-", D70-D69)</f>
        <v>2.3148148148148225E-5</v>
      </c>
      <c r="E82" s="348">
        <f t="shared" si="56"/>
        <v>4.9652777777777777E-3</v>
      </c>
      <c r="F82" s="348">
        <f t="shared" si="56"/>
        <v>2.1643518518518518E-3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3.109567901234568E-3</v>
      </c>
      <c r="C83" s="276">
        <f t="shared" si="49"/>
        <v>3</v>
      </c>
      <c r="D83" s="347">
        <f t="shared" ref="D83:F83" si="57">SUM(D81:D82)</f>
        <v>1.0763888888888889E-3</v>
      </c>
      <c r="E83" s="347">
        <f t="shared" si="57"/>
        <v>5.6481481481481478E-3</v>
      </c>
      <c r="F83" s="347">
        <f t="shared" si="57"/>
        <v>2.6041666666666665E-3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0.73666666666666669</v>
      </c>
      <c r="C4" s="267" t="s">
        <v>70</v>
      </c>
      <c r="D4" s="266">
        <f t="shared" ref="D4:F4" si="0">IF(D5&lt;0%,0%,D$5)</f>
        <v>0.74708333333333332</v>
      </c>
      <c r="E4" s="266">
        <f t="shared" si="0"/>
        <v>0.74708333333333332</v>
      </c>
      <c r="F4" s="266">
        <f t="shared" si="0"/>
        <v>0.71583333333333332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0.74708333333333332</v>
      </c>
      <c r="E5" s="269">
        <f t="shared" si="1"/>
        <v>0.74708333333333332</v>
      </c>
      <c r="F5" s="269">
        <f t="shared" si="1"/>
        <v>0.71583333333333332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1" t="s">
        <v>68</v>
      </c>
      <c r="E17" s="283" t="s">
        <v>68</v>
      </c>
      <c r="F17" s="351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128</v>
      </c>
      <c r="E28" s="277" t="s">
        <v>128</v>
      </c>
      <c r="F28" s="277" t="s">
        <v>128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0.83333333333333326</v>
      </c>
      <c r="C33" s="272">
        <f>B33*OVERALL!C33</f>
        <v>0.20833333333333331</v>
      </c>
      <c r="D33" s="273">
        <f>(COUNTIF(D34:D41, "y")/D42)*OVERALL!$C$33</f>
        <v>0.21875</v>
      </c>
      <c r="E33" s="273">
        <f>(COUNTIF(E34:E41, "y")/E42)*OVERALL!$C$33</f>
        <v>0.21875</v>
      </c>
      <c r="F33" s="273">
        <f>(COUNTIF(F34:F41, "y")/F42)*OVERALL!$C$33</f>
        <v>0.1875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8"/>
      <c r="J42" s="389"/>
      <c r="K42" s="390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-0.1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128</v>
      </c>
      <c r="E47" s="282" t="s">
        <v>128</v>
      </c>
      <c r="F47" s="282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1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128</v>
      </c>
      <c r="E56" s="315" t="s">
        <v>128</v>
      </c>
      <c r="F56" s="315" t="s">
        <v>128</v>
      </c>
    </row>
    <row r="57" spans="1:11" ht="15.75" customHeight="1" x14ac:dyDescent="0.2">
      <c r="A57" s="274" t="str">
        <f>OVERALL!A57</f>
        <v>SPEECH IVR</v>
      </c>
      <c r="B57" s="275">
        <f t="shared" si="43"/>
        <v>0.66666666666666663</v>
      </c>
      <c r="C57" s="276">
        <f t="shared" si="44"/>
        <v>3</v>
      </c>
      <c r="D57" s="316" t="s">
        <v>126</v>
      </c>
      <c r="E57" s="316" t="s">
        <v>126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82" t="s">
        <v>128</v>
      </c>
      <c r="E58" s="277" t="s">
        <v>128</v>
      </c>
      <c r="F58" s="282" t="s">
        <v>126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2.3333333333333335</v>
      </c>
      <c r="C59" s="276">
        <f t="shared" si="44"/>
        <v>3</v>
      </c>
      <c r="D59" s="318">
        <v>2</v>
      </c>
      <c r="E59" s="318">
        <v>2</v>
      </c>
      <c r="F59" s="318">
        <v>3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1" t="s">
        <v>68</v>
      </c>
      <c r="E61" s="283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283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6.1728395061728394E-4</v>
      </c>
      <c r="C66" s="332"/>
      <c r="D66" s="333">
        <v>5.7870370370370367E-4</v>
      </c>
      <c r="E66" s="333">
        <v>5.7870370370370367E-4</v>
      </c>
      <c r="F66" s="333">
        <v>6.9444444444444447E-4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6.1728395061728394E-4</v>
      </c>
      <c r="C67" s="332"/>
      <c r="D67" s="335">
        <v>5.7870370370370367E-4</v>
      </c>
      <c r="E67" s="335">
        <v>5.7870370370370367E-4</v>
      </c>
      <c r="F67" s="335">
        <v>6.9444444444444447E-4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6.1728395061728394E-4</v>
      </c>
      <c r="C68" s="332"/>
      <c r="D68" s="333">
        <v>5.7870370370370367E-4</v>
      </c>
      <c r="E68" s="333">
        <v>5.7870370370370367E-4</v>
      </c>
      <c r="F68" s="333">
        <v>6.9444444444444447E-4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7.6388888888888893E-4</v>
      </c>
      <c r="C69" s="332"/>
      <c r="D69" s="335">
        <v>6.7129629629629625E-4</v>
      </c>
      <c r="E69" s="335">
        <v>6.9444444444444447E-4</v>
      </c>
      <c r="F69" s="335">
        <v>9.2592592592592596E-4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8.4876543209876554E-4</v>
      </c>
      <c r="C70" s="338"/>
      <c r="D70" s="339">
        <v>7.407407407407407E-4</v>
      </c>
      <c r="E70" s="339">
        <v>7.5231481481481482E-4</v>
      </c>
      <c r="F70" s="339">
        <v>1.0532407407407407E-3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4" t="s">
        <v>137</v>
      </c>
      <c r="C72" s="381"/>
      <c r="D72" s="342"/>
      <c r="E72" s="342"/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5" t="s">
        <v>141</v>
      </c>
      <c r="C74" s="381"/>
      <c r="D74" s="391" t="s">
        <v>148</v>
      </c>
      <c r="E74" s="387"/>
      <c r="F74" s="387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1.4660493827160496E-4</v>
      </c>
      <c r="C78" s="276">
        <f t="shared" si="49"/>
        <v>3</v>
      </c>
      <c r="D78" s="347">
        <f t="shared" ref="D78:F78" si="52">D69-D68</f>
        <v>9.2592592592592574E-5</v>
      </c>
      <c r="E78" s="347">
        <f t="shared" si="52"/>
        <v>1.157407407407408E-4</v>
      </c>
      <c r="F78" s="347">
        <f t="shared" si="52"/>
        <v>2.3148148148148149E-4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2.1604938271604942E-4</v>
      </c>
      <c r="C79" s="276">
        <f t="shared" si="49"/>
        <v>3</v>
      </c>
      <c r="D79" s="347">
        <f t="shared" ref="D79:F79" si="53">SUM(D76:D78)</f>
        <v>1.6203703703703703E-4</v>
      </c>
      <c r="E79" s="347">
        <f t="shared" si="53"/>
        <v>1.8518518518518526E-4</v>
      </c>
      <c r="F79" s="347">
        <f t="shared" si="53"/>
        <v>3.0092592592592595E-4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5.4783950617283948E-4</v>
      </c>
      <c r="C80" s="276">
        <f t="shared" si="49"/>
        <v>3</v>
      </c>
      <c r="D80" s="347">
        <f t="shared" ref="D80:F80" si="54">(D66-D65)+(D68-D67)</f>
        <v>5.0925925925925921E-4</v>
      </c>
      <c r="E80" s="347">
        <f t="shared" si="54"/>
        <v>5.0925925925925921E-4</v>
      </c>
      <c r="F80" s="347">
        <f t="shared" si="54"/>
        <v>6.2500000000000001E-4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7.6388888888888893E-4</v>
      </c>
      <c r="C81" s="276">
        <f t="shared" si="49"/>
        <v>3</v>
      </c>
      <c r="D81" s="347">
        <f t="shared" ref="D81:F81" si="55">SUM(D79:D80)</f>
        <v>6.7129629629629625E-4</v>
      </c>
      <c r="E81" s="347">
        <f t="shared" si="55"/>
        <v>6.9444444444444447E-4</v>
      </c>
      <c r="F81" s="347">
        <f t="shared" si="55"/>
        <v>9.2592592592592596E-4</v>
      </c>
    </row>
    <row r="82" spans="1:6" ht="15.75" customHeight="1" x14ac:dyDescent="0.2">
      <c r="A82" s="274" t="str">
        <f>OVERALL!A69</f>
        <v>WAIT TIME</v>
      </c>
      <c r="B82" s="348">
        <f t="shared" si="48"/>
        <v>8.4876543209876499E-5</v>
      </c>
      <c r="C82" s="276">
        <f t="shared" si="49"/>
        <v>3</v>
      </c>
      <c r="D82" s="348">
        <f t="shared" ref="D82:F82" si="56">IF(D70="-", "-", D70-D69)</f>
        <v>6.9444444444444458E-5</v>
      </c>
      <c r="E82" s="348">
        <f t="shared" si="56"/>
        <v>5.7870370370370345E-5</v>
      </c>
      <c r="F82" s="348">
        <f t="shared" si="56"/>
        <v>1.2731481481481469E-4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8.4876543209876554E-4</v>
      </c>
      <c r="C83" s="276">
        <f t="shared" si="49"/>
        <v>3</v>
      </c>
      <c r="D83" s="347">
        <f t="shared" ref="D83:F83" si="57">SUM(D81:D82)</f>
        <v>7.407407407407407E-4</v>
      </c>
      <c r="E83" s="347">
        <f t="shared" si="57"/>
        <v>7.5231481481481482E-4</v>
      </c>
      <c r="F83" s="347">
        <f t="shared" si="57"/>
        <v>1.0532407407407407E-3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46023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0.90277777777777779</v>
      </c>
      <c r="C4" s="267" t="s">
        <v>70</v>
      </c>
      <c r="D4" s="266">
        <f t="shared" ref="D4:F4" si="0">IF(D5&lt;0%,0%,D$5)</f>
        <v>0.9</v>
      </c>
      <c r="E4" s="266">
        <f t="shared" si="0"/>
        <v>0.90833333333333333</v>
      </c>
      <c r="F4" s="266">
        <f t="shared" si="0"/>
        <v>0.9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</v>
      </c>
      <c r="E5" s="269">
        <f t="shared" si="1"/>
        <v>0.90833333333333333</v>
      </c>
      <c r="F5" s="269">
        <f t="shared" si="1"/>
        <v>0.9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128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</v>
      </c>
      <c r="E11" s="273">
        <f>(COUNTIF(E12:E18, "y")/E19)*OVERALL!$C$11</f>
        <v>0.20833333333333334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1</v>
      </c>
      <c r="D16" s="277" t="s">
        <v>68</v>
      </c>
      <c r="E16" s="282" t="s">
        <v>126</v>
      </c>
      <c r="F16" s="277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1" t="s">
        <v>68</v>
      </c>
      <c r="E17" s="351" t="s">
        <v>68</v>
      </c>
      <c r="F17" s="351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6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1</v>
      </c>
      <c r="C33" s="272">
        <f>B33*OVERALL!C33</f>
        <v>0.25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2" t="s">
        <v>129</v>
      </c>
      <c r="J42" s="389"/>
      <c r="K42" s="390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128</v>
      </c>
      <c r="E44" s="277" t="s">
        <v>128</v>
      </c>
      <c r="F44" s="277" t="s">
        <v>128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128</v>
      </c>
      <c r="E45" s="277" t="s">
        <v>128</v>
      </c>
      <c r="F45" s="277" t="s">
        <v>128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128</v>
      </c>
      <c r="E46" s="277" t="s">
        <v>128</v>
      </c>
      <c r="F46" s="277" t="s">
        <v>128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128</v>
      </c>
      <c r="E47" s="277" t="s">
        <v>128</v>
      </c>
      <c r="F47" s="277" t="s">
        <v>128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128</v>
      </c>
      <c r="E48" s="277" t="s">
        <v>128</v>
      </c>
      <c r="F48" s="277" t="s">
        <v>128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128</v>
      </c>
      <c r="E49" s="277" t="s">
        <v>128</v>
      </c>
      <c r="F49" s="277" t="s">
        <v>128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128</v>
      </c>
      <c r="E50" s="277" t="s">
        <v>128</v>
      </c>
      <c r="F50" s="277" t="s">
        <v>128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128</v>
      </c>
      <c r="E51" s="303" t="s">
        <v>128</v>
      </c>
      <c r="F51" s="303" t="s">
        <v>128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128</v>
      </c>
      <c r="E52" s="303" t="s">
        <v>128</v>
      </c>
      <c r="F52" s="303" t="s">
        <v>128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2" t="str">
        <f>OVERALL!A54</f>
        <v>ADDITIONAL INSIGHT</v>
      </c>
      <c r="B54" s="383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315" t="s">
        <v>126</v>
      </c>
      <c r="E56" s="282" t="s">
        <v>128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128</v>
      </c>
      <c r="E57" s="316" t="s">
        <v>126</v>
      </c>
      <c r="F57" s="316" t="s">
        <v>128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128</v>
      </c>
      <c r="E58" s="277" t="s">
        <v>128</v>
      </c>
      <c r="F58" s="277" t="s">
        <v>128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128</v>
      </c>
      <c r="E60" s="277" t="s">
        <v>128</v>
      </c>
      <c r="F60" s="277" t="s">
        <v>128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1" t="s">
        <v>68</v>
      </c>
      <c r="E61" s="351" t="s">
        <v>68</v>
      </c>
      <c r="F61" s="351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1" t="s">
        <v>68</v>
      </c>
      <c r="E62" s="351" t="s">
        <v>68</v>
      </c>
      <c r="F62" s="351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130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131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132</v>
      </c>
      <c r="B66" s="331">
        <f t="shared" si="47"/>
        <v>1.9290123456790122E-4</v>
      </c>
      <c r="C66" s="332"/>
      <c r="D66" s="333">
        <v>1.7361111111111112E-4</v>
      </c>
      <c r="E66" s="333">
        <v>2.199074074074074E-4</v>
      </c>
      <c r="F66" s="333">
        <v>1.8518518518518518E-4</v>
      </c>
      <c r="H66" s="329"/>
      <c r="I66" s="329"/>
      <c r="J66" s="329"/>
      <c r="K66" s="329"/>
    </row>
    <row r="67" spans="1:11" ht="15.75" customHeight="1" x14ac:dyDescent="0.2">
      <c r="A67" s="334" t="s">
        <v>133</v>
      </c>
      <c r="B67" s="331">
        <f t="shared" si="47"/>
        <v>1.9290123456790122E-4</v>
      </c>
      <c r="C67" s="332"/>
      <c r="D67" s="335">
        <v>1.7361111111111112E-4</v>
      </c>
      <c r="E67" s="335">
        <v>2.199074074074074E-4</v>
      </c>
      <c r="F67" s="335">
        <v>1.8518518518518518E-4</v>
      </c>
      <c r="H67" s="329"/>
      <c r="I67" s="329"/>
      <c r="J67" s="329"/>
      <c r="K67" s="329"/>
    </row>
    <row r="68" spans="1:11" ht="15.75" customHeight="1" x14ac:dyDescent="0.2">
      <c r="A68" s="330" t="s">
        <v>134</v>
      </c>
      <c r="B68" s="331">
        <f t="shared" si="47"/>
        <v>1.9290123456790122E-4</v>
      </c>
      <c r="C68" s="332"/>
      <c r="D68" s="333">
        <v>1.7361111111111112E-4</v>
      </c>
      <c r="E68" s="333">
        <v>2.199074074074074E-4</v>
      </c>
      <c r="F68" s="333">
        <v>1.8518518518518518E-4</v>
      </c>
      <c r="H68" s="329"/>
      <c r="I68" s="329"/>
      <c r="J68" s="329"/>
      <c r="K68" s="329"/>
    </row>
    <row r="69" spans="1:11" ht="15.75" customHeight="1" x14ac:dyDescent="0.2">
      <c r="A69" s="334" t="s">
        <v>135</v>
      </c>
      <c r="B69" s="331">
        <f t="shared" si="47"/>
        <v>2.5462962962962961E-4</v>
      </c>
      <c r="C69" s="332"/>
      <c r="D69" s="335">
        <v>1.7361111111111112E-4</v>
      </c>
      <c r="E69" s="335">
        <v>4.0509259259259258E-4</v>
      </c>
      <c r="F69" s="335">
        <v>1.8518518518518518E-4</v>
      </c>
      <c r="H69" s="329"/>
      <c r="I69" s="329"/>
      <c r="J69" s="329"/>
      <c r="K69" s="329"/>
    </row>
    <row r="70" spans="1:11" ht="15.75" customHeight="1" x14ac:dyDescent="0.2">
      <c r="A70" s="336" t="s">
        <v>136</v>
      </c>
      <c r="B70" s="337">
        <f t="shared" si="47"/>
        <v>3.0478395061728399E-4</v>
      </c>
      <c r="C70" s="338"/>
      <c r="D70" s="339">
        <v>2.0833333333333335E-4</v>
      </c>
      <c r="E70" s="339">
        <v>4.6296296296296298E-4</v>
      </c>
      <c r="F70" s="339">
        <v>2.4305555555555555E-4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4" t="s">
        <v>137</v>
      </c>
      <c r="C72" s="381"/>
      <c r="D72" s="342" t="s">
        <v>70</v>
      </c>
      <c r="E72" s="342" t="s">
        <v>149</v>
      </c>
      <c r="F72" s="353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5" t="s">
        <v>141</v>
      </c>
      <c r="C74" s="381"/>
      <c r="D74" s="386" t="s">
        <v>150</v>
      </c>
      <c r="E74" s="387"/>
      <c r="F74" s="387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6.1728395061728397E-5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1.8518518518518518E-4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9.6450617283950612E-5</v>
      </c>
      <c r="C79" s="276">
        <f t="shared" si="49"/>
        <v>3</v>
      </c>
      <c r="D79" s="347">
        <f t="shared" ref="D79:F79" si="53">SUM(D76:D78)</f>
        <v>3.4722222222222222E-5</v>
      </c>
      <c r="E79" s="347">
        <f t="shared" si="53"/>
        <v>2.199074074074074E-4</v>
      </c>
      <c r="F79" s="347">
        <f t="shared" si="53"/>
        <v>3.4722222222222222E-5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1.5817901234567899E-4</v>
      </c>
      <c r="C80" s="276">
        <f t="shared" si="49"/>
        <v>3</v>
      </c>
      <c r="D80" s="347">
        <f t="shared" ref="D80:F80" si="54">(D66-D65)+(D68-D67)</f>
        <v>1.3888888888888889E-4</v>
      </c>
      <c r="E80" s="347">
        <f t="shared" si="54"/>
        <v>1.8518518518518518E-4</v>
      </c>
      <c r="F80" s="347">
        <f t="shared" si="54"/>
        <v>1.5046296296296295E-4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2.5462962962962961E-4</v>
      </c>
      <c r="C81" s="276">
        <f t="shared" si="49"/>
        <v>3</v>
      </c>
      <c r="D81" s="347">
        <f t="shared" ref="D81:F81" si="55">SUM(D79:D80)</f>
        <v>1.7361111111111112E-4</v>
      </c>
      <c r="E81" s="347">
        <f t="shared" si="55"/>
        <v>4.0509259259259258E-4</v>
      </c>
      <c r="F81" s="347">
        <f t="shared" si="55"/>
        <v>1.8518518518518518E-4</v>
      </c>
    </row>
    <row r="82" spans="1:6" ht="15.75" customHeight="1" x14ac:dyDescent="0.2">
      <c r="A82" s="274" t="str">
        <f>OVERALL!A69</f>
        <v>WAIT TIME</v>
      </c>
      <c r="B82" s="348">
        <f t="shared" si="48"/>
        <v>5.0154320987654331E-5</v>
      </c>
      <c r="C82" s="276">
        <f t="shared" si="49"/>
        <v>3</v>
      </c>
      <c r="D82" s="348">
        <f t="shared" ref="D82:F82" si="56">IF(D70="-", "-", D70-D69)</f>
        <v>3.4722222222222229E-5</v>
      </c>
      <c r="E82" s="348">
        <f t="shared" si="56"/>
        <v>5.78703703703704E-5</v>
      </c>
      <c r="F82" s="348">
        <f t="shared" si="56"/>
        <v>5.7870370370370373E-5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3.0478395061728399E-4</v>
      </c>
      <c r="C83" s="276">
        <f t="shared" si="49"/>
        <v>3</v>
      </c>
      <c r="D83" s="347">
        <f t="shared" ref="D83:F83" si="57">SUM(D81:D82)</f>
        <v>2.0833333333333335E-4</v>
      </c>
      <c r="E83" s="347">
        <f t="shared" si="57"/>
        <v>4.6296296296296298E-4</v>
      </c>
      <c r="F83" s="347">
        <f t="shared" si="57"/>
        <v>2.4305555555555555E-4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2026-02-23T01:08:38Z</dcterms:modified>
</cp:coreProperties>
</file>